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2 SPORT &amp; LOISIRS\4 - évènements et soutien sportif\OPERATIONS\Gresivaudan Running Challenge\2026\"/>
    </mc:Choice>
  </mc:AlternateContent>
  <xr:revisionPtr revIDLastSave="0" documentId="13_ncr:1_{40986922-3220-4A43-85AF-A84558374850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Données" sheetId="6" r:id="rId1"/>
    <sheet name="COMM" sheetId="7" r:id="rId2"/>
    <sheet name="AvecChequesL" sheetId="8" r:id="rId3"/>
  </sheets>
  <definedNames>
    <definedName name="Catégorie">#REF!</definedName>
    <definedName name="Club">#REF!</definedName>
    <definedName name="Sexe">#REF!</definedName>
    <definedName name="SX">#REF!</definedName>
    <definedName name="Vil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9" i="8" l="1"/>
  <c r="P23" i="8"/>
  <c r="P19" i="8"/>
  <c r="J11" i="6" l="1"/>
  <c r="J1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Blandine MARROCCO</author>
  </authors>
  <commentList>
    <comment ref="N50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Blandine MARROCCO:</t>
        </r>
        <r>
          <rPr>
            <sz val="9"/>
            <color indexed="81"/>
            <rFont val="Tahoma"/>
            <family val="2"/>
          </rPr>
          <t xml:space="preserve">
ex aequo
</t>
        </r>
      </text>
    </comment>
  </commentList>
</comments>
</file>

<file path=xl/sharedStrings.xml><?xml version="1.0" encoding="utf-8"?>
<sst xmlns="http://schemas.openxmlformats.org/spreadsheetml/2006/main" count="236" uniqueCount="145">
  <si>
    <t>CLASSEMENT GRESIVAUDAN RUNNING CHALLENGE 2023 PAR CATEGORIES</t>
  </si>
  <si>
    <t>NOM</t>
  </si>
  <si>
    <t>PRENOM</t>
  </si>
  <si>
    <t>CROSS DE TENCIN</t>
  </si>
  <si>
    <t>CROSS DE L'AMITIE CHAMP-PRES-FROGES</t>
  </si>
  <si>
    <t>LA GRESICOURANT AU VERSOUD</t>
  </si>
  <si>
    <t>CROSS DE LA ROSIERE PONTCHARRA</t>
  </si>
  <si>
    <t>VIALLETELLE</t>
  </si>
  <si>
    <t>Adrien</t>
  </si>
  <si>
    <t>LANGLOIS</t>
  </si>
  <si>
    <t>Thibault</t>
  </si>
  <si>
    <t>MEZANGE</t>
  </si>
  <si>
    <t>Landry</t>
  </si>
  <si>
    <t>Total POINTS</t>
  </si>
  <si>
    <t>SENIOR HOMME</t>
  </si>
  <si>
    <t>TOUSET</t>
  </si>
  <si>
    <t>Carole</t>
  </si>
  <si>
    <t>DANO</t>
  </si>
  <si>
    <t>Christophe</t>
  </si>
  <si>
    <t>MASTER 3 HOMME</t>
  </si>
  <si>
    <t>MASTER 2 FEMME</t>
  </si>
  <si>
    <t>MASTER 5 FEMME</t>
  </si>
  <si>
    <t>GIROD</t>
  </si>
  <si>
    <t>Nadine</t>
  </si>
  <si>
    <t>MASTER 7 HOMME</t>
  </si>
  <si>
    <t>VALLON</t>
  </si>
  <si>
    <t>Michel</t>
  </si>
  <si>
    <t>BORRIONE</t>
  </si>
  <si>
    <t>François</t>
  </si>
  <si>
    <t>GONTHIER</t>
  </si>
  <si>
    <t>Jean-Paul</t>
  </si>
  <si>
    <t>CROSS DES CHIOURES</t>
  </si>
  <si>
    <t>POULET</t>
  </si>
  <si>
    <t>Sylvain</t>
  </si>
  <si>
    <t>MASTER 2 HOMME</t>
  </si>
  <si>
    <t>CROZET</t>
  </si>
  <si>
    <t>Guillaume</t>
  </si>
  <si>
    <t>ARNAUD</t>
  </si>
  <si>
    <t>François-Xavier</t>
  </si>
  <si>
    <t>PELLET</t>
  </si>
  <si>
    <t>Frederic</t>
  </si>
  <si>
    <t>BRIARD</t>
  </si>
  <si>
    <t>MASTER 7 FEMME</t>
  </si>
  <si>
    <t>MERCIER</t>
  </si>
  <si>
    <t>Martine</t>
  </si>
  <si>
    <t>CROSS DES COTEAUX</t>
  </si>
  <si>
    <t>MASTER 8 HOMME</t>
  </si>
  <si>
    <t>CHARBONNEL</t>
  </si>
  <si>
    <t>Daniel</t>
  </si>
  <si>
    <t>MASTER 5 HOMME</t>
  </si>
  <si>
    <t>GIRKA</t>
  </si>
  <si>
    <t>Stephane</t>
  </si>
  <si>
    <t>MASTER 1 HOMME</t>
  </si>
  <si>
    <t>Lionel</t>
  </si>
  <si>
    <t>SENIOR FEMME</t>
  </si>
  <si>
    <t>Emmeline</t>
  </si>
  <si>
    <t>CROSS J.CHABERT</t>
  </si>
  <si>
    <t>MASTER 0 HOMME</t>
  </si>
  <si>
    <t>CARRON</t>
  </si>
  <si>
    <t>Benjamin</t>
  </si>
  <si>
    <t>Jérôme</t>
  </si>
  <si>
    <t>BLOCH</t>
  </si>
  <si>
    <t>Didier</t>
  </si>
  <si>
    <t>MASTER 6 HOMME</t>
  </si>
  <si>
    <t>CROSS DU BOIS Français</t>
  </si>
  <si>
    <t>CROSS DES CASCADES</t>
  </si>
  <si>
    <t>TRAIL DE REVEL</t>
  </si>
  <si>
    <t>DIDOT</t>
  </si>
  <si>
    <t>Gilbert</t>
  </si>
  <si>
    <t>CROSS DE LA ROSIERE</t>
  </si>
  <si>
    <t xml:space="preserve">POULET </t>
  </si>
  <si>
    <t>DA SILVA</t>
  </si>
  <si>
    <t>René</t>
  </si>
  <si>
    <t>CLASSEMENT GRESIVAUDAN RUNNING CHALLENGE 2025 PAR CATEGORIES</t>
  </si>
  <si>
    <t>CADET HOMME</t>
  </si>
  <si>
    <t>SCHELCHER</t>
  </si>
  <si>
    <t>Erwann</t>
  </si>
  <si>
    <t>CROSS DE BIVIERS</t>
  </si>
  <si>
    <t>HALLER</t>
  </si>
  <si>
    <t>Célian</t>
  </si>
  <si>
    <t>Stéphane</t>
  </si>
  <si>
    <t>Total POINTS des 4 ou 5 meilleures courses avec points bonus</t>
  </si>
  <si>
    <t>SAINT MAX TRAIL</t>
  </si>
  <si>
    <t>FERRIER</t>
  </si>
  <si>
    <t>Dominique</t>
  </si>
  <si>
    <t>CONSTANTIN</t>
  </si>
  <si>
    <t>Enzo</t>
  </si>
  <si>
    <t>LA CHAPARUN</t>
  </si>
  <si>
    <t>MASTER 0 FEMME</t>
  </si>
  <si>
    <t>TAVAN</t>
  </si>
  <si>
    <t>Laurie</t>
  </si>
  <si>
    <t>CANTE</t>
  </si>
  <si>
    <t>FABRE</t>
  </si>
  <si>
    <t>Axel</t>
  </si>
  <si>
    <t xml:space="preserve">LA GRESICOURANT </t>
  </si>
  <si>
    <t>CROSS DU MAIS</t>
  </si>
  <si>
    <t>GOLERET</t>
  </si>
  <si>
    <t>Virginie</t>
  </si>
  <si>
    <t>Thierry</t>
  </si>
  <si>
    <t>FERMOND</t>
  </si>
  <si>
    <t>PETIT CRAPAHUT</t>
  </si>
  <si>
    <t>MASTER 3 FEMME</t>
  </si>
  <si>
    <t>POITEVIN</t>
  </si>
  <si>
    <t>Mireille</t>
  </si>
  <si>
    <t>Alexandra</t>
  </si>
  <si>
    <t>GONELLI-B</t>
  </si>
  <si>
    <t>Marie</t>
  </si>
  <si>
    <t>CADETTE</t>
  </si>
  <si>
    <t>Gabrielle</t>
  </si>
  <si>
    <t>ESPOIR HOMME</t>
  </si>
  <si>
    <t>GERMAIN</t>
  </si>
  <si>
    <t>Pierrick</t>
  </si>
  <si>
    <t>VANDAELE</t>
  </si>
  <si>
    <t>Pierre</t>
  </si>
  <si>
    <t>TOMASSINI</t>
  </si>
  <si>
    <t>Mathieu</t>
  </si>
  <si>
    <t>Brice</t>
  </si>
  <si>
    <t>OYHARCABAL</t>
  </si>
  <si>
    <t>Emmanuel</t>
  </si>
  <si>
    <t>MUNIER</t>
  </si>
  <si>
    <t>MASTER 4 HOMME</t>
  </si>
  <si>
    <t>LOUYOT</t>
  </si>
  <si>
    <t>Cheques locaux</t>
  </si>
  <si>
    <t>Aymeric</t>
  </si>
  <si>
    <t>CARTIER-MILLION</t>
  </si>
  <si>
    <t>Philippe</t>
  </si>
  <si>
    <t>JUNIOR HOMME</t>
  </si>
  <si>
    <t>BRUNET-M</t>
  </si>
  <si>
    <t>Boris</t>
  </si>
  <si>
    <t>J-Paul</t>
  </si>
  <si>
    <t>TROILLE</t>
  </si>
  <si>
    <t>Armand</t>
  </si>
  <si>
    <t>CIOCCA</t>
  </si>
  <si>
    <t>Loic</t>
  </si>
  <si>
    <t>MASTER 1 FEMME</t>
  </si>
  <si>
    <t>MEUNIER</t>
  </si>
  <si>
    <t>Claire</t>
  </si>
  <si>
    <t>DECLERC</t>
  </si>
  <si>
    <t>Charlotte</t>
  </si>
  <si>
    <t>BOUTARIN</t>
  </si>
  <si>
    <t>Cleo</t>
  </si>
  <si>
    <t>BOULIVAN</t>
  </si>
  <si>
    <t>Aurélie</t>
  </si>
  <si>
    <t>Raphaelle</t>
  </si>
  <si>
    <t>CLASSEMENT GRESIVAUDAN RUNNING CHALLENGE 2026 PAR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</si>
</sst>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€&quot;_-;\-* #,##0.00&quot; €&quot;_-;_-* \-??&quot; €&quot;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ang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8960C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1" fontId="0" fillId="0" borderId="1" xfId="0" applyNumberFormat="1" applyBorder="1"/>
    <xf numFmtId="0" fontId="0" fillId="3" borderId="1" xfId="0" applyFill="1" applyBorder="1"/>
    <xf numFmtId="1" fontId="0" fillId="3" borderId="1" xfId="0" applyNumberFormat="1" applyFill="1" applyBorder="1"/>
    <xf numFmtId="0" fontId="0" fillId="4" borderId="1" xfId="0" applyFill="1" applyBorder="1"/>
    <xf numFmtId="1" fontId="0" fillId="4" borderId="1" xfId="0" applyNumberFormat="1" applyFill="1" applyBorder="1"/>
    <xf numFmtId="0" fontId="0" fillId="4" borderId="1" xfId="0" applyFill="1" applyBorder="1" applyAlignment="1">
      <alignment vertical="center" wrapText="1"/>
    </xf>
    <xf numFmtId="1" fontId="4" fillId="0" borderId="1" xfId="0" applyNumberFormat="1" applyFont="1" applyBorder="1"/>
    <xf numFmtId="0" fontId="4" fillId="3" borderId="1" xfId="0" applyFont="1" applyFill="1" applyBorder="1"/>
    <xf numFmtId="0" fontId="4" fillId="0" borderId="0" xfId="0" applyFont="1"/>
    <xf numFmtId="0" fontId="4" fillId="0" borderId="1" xfId="0" applyFont="1" applyBorder="1" applyAlignment="1">
      <alignment vertical="center" wrapText="1"/>
    </xf>
    <xf numFmtId="1" fontId="4" fillId="3" borderId="1" xfId="0" applyNumberFormat="1" applyFont="1" applyFill="1" applyBorder="1"/>
    <xf numFmtId="0" fontId="0" fillId="0" borderId="1" xfId="0" applyBorder="1" applyAlignment="1">
      <alignment horizontal="left"/>
    </xf>
    <xf numFmtId="0" fontId="0" fillId="5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0" fillId="9" borderId="1" xfId="0" applyFill="1" applyBorder="1" applyAlignment="1">
      <alignment vertical="center" wrapText="1"/>
    </xf>
    <xf numFmtId="0" fontId="0" fillId="10" borderId="1" xfId="0" applyFill="1" applyBorder="1" applyAlignment="1">
      <alignment vertical="center" wrapText="1"/>
    </xf>
    <xf numFmtId="0" fontId="0" fillId="6" borderId="1" xfId="0" applyFill="1" applyBorder="1"/>
    <xf numFmtId="0" fontId="0" fillId="6" borderId="1" xfId="0" applyFill="1" applyBorder="1" applyAlignment="1">
      <alignment horizontal="right"/>
    </xf>
    <xf numFmtId="0" fontId="0" fillId="7" borderId="1" xfId="0" applyFill="1" applyBorder="1"/>
    <xf numFmtId="0" fontId="0" fillId="7" borderId="1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5" borderId="1" xfId="0" applyFill="1" applyBorder="1"/>
    <xf numFmtId="0" fontId="0" fillId="8" borderId="1" xfId="0" applyFill="1" applyBorder="1"/>
    <xf numFmtId="0" fontId="0" fillId="8" borderId="1" xfId="0" applyFill="1" applyBorder="1" applyAlignment="1">
      <alignment horizontal="right"/>
    </xf>
    <xf numFmtId="0" fontId="0" fillId="11" borderId="1" xfId="0" applyFill="1" applyBorder="1" applyAlignment="1">
      <alignment vertical="center" wrapText="1"/>
    </xf>
    <xf numFmtId="0" fontId="0" fillId="11" borderId="1" xfId="0" applyFill="1" applyBorder="1"/>
    <xf numFmtId="0" fontId="0" fillId="11" borderId="1" xfId="0" applyFill="1" applyBorder="1" applyAlignment="1">
      <alignment horizontal="right"/>
    </xf>
    <xf numFmtId="0" fontId="0" fillId="9" borderId="1" xfId="0" applyFill="1" applyBorder="1"/>
    <xf numFmtId="0" fontId="0" fillId="9" borderId="1" xfId="0" applyFill="1" applyBorder="1" applyAlignment="1">
      <alignment horizontal="right"/>
    </xf>
    <xf numFmtId="0" fontId="0" fillId="10" borderId="1" xfId="0" applyFill="1" applyBorder="1"/>
    <xf numFmtId="0" fontId="0" fillId="10" borderId="1" xfId="0" applyFill="1" applyBorder="1" applyAlignment="1">
      <alignment horizontal="right"/>
    </xf>
    <xf numFmtId="0" fontId="0" fillId="12" borderId="1" xfId="0" applyFill="1" applyBorder="1" applyAlignment="1">
      <alignment vertical="center" wrapText="1"/>
    </xf>
    <xf numFmtId="0" fontId="0" fillId="12" borderId="1" xfId="0" applyFill="1" applyBorder="1"/>
    <xf numFmtId="0" fontId="0" fillId="13" borderId="1" xfId="0" applyFill="1" applyBorder="1" applyAlignment="1">
      <alignment vertical="center" wrapText="1"/>
    </xf>
    <xf numFmtId="0" fontId="0" fillId="13" borderId="1" xfId="0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13" borderId="1" xfId="0" applyFill="1" applyBorder="1" applyAlignment="1">
      <alignment horizontal="right" vertical="center"/>
    </xf>
    <xf numFmtId="0" fontId="0" fillId="9" borderId="1" xfId="0" applyFill="1" applyBorder="1" applyAlignment="1">
      <alignment horizontal="right" vertical="center"/>
    </xf>
    <xf numFmtId="0" fontId="0" fillId="11" borderId="1" xfId="0" applyFill="1" applyBorder="1" applyAlignment="1">
      <alignment horizontal="right" vertical="center"/>
    </xf>
    <xf numFmtId="0" fontId="0" fillId="7" borderId="1" xfId="0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12" borderId="1" xfId="0" applyFill="1" applyBorder="1" applyAlignment="1">
      <alignment horizontal="right"/>
    </xf>
    <xf numFmtId="0" fontId="4" fillId="0" borderId="1" xfId="0" applyFont="1" applyBorder="1"/>
    <xf numFmtId="1" fontId="4" fillId="0" borderId="1" xfId="0" applyNumberFormat="1" applyFont="1" applyBorder="1" applyAlignment="1">
      <alignment horizontal="right"/>
    </xf>
    <xf numFmtId="0" fontId="0" fillId="14" borderId="1" xfId="0" applyFill="1" applyBorder="1" applyAlignment="1">
      <alignment vertical="center" wrapText="1"/>
    </xf>
    <xf numFmtId="0" fontId="0" fillId="14" borderId="1" xfId="0" applyFill="1" applyBorder="1"/>
    <xf numFmtId="0" fontId="0" fillId="0" borderId="1" xfId="0" applyBorder="1" applyAlignment="1">
      <alignment horizontal="right"/>
    </xf>
    <xf numFmtId="0" fontId="0" fillId="6" borderId="1" xfId="0" applyFill="1" applyBorder="1" applyAlignment="1">
      <alignment horizontal="right" vertical="center"/>
    </xf>
    <xf numFmtId="0" fontId="0" fillId="14" borderId="1" xfId="0" applyFill="1" applyBorder="1" applyAlignment="1">
      <alignment horizontal="right" vertical="center"/>
    </xf>
    <xf numFmtId="0" fontId="0" fillId="16" borderId="1" xfId="0" applyFill="1" applyBorder="1" applyAlignment="1">
      <alignment vertical="center" wrapText="1"/>
    </xf>
    <xf numFmtId="0" fontId="0" fillId="16" borderId="1" xfId="0" applyFill="1" applyBorder="1"/>
    <xf numFmtId="0" fontId="0" fillId="0" borderId="0" xfId="0" applyAlignment="1">
      <alignment horizontal="left"/>
    </xf>
    <xf numFmtId="0" fontId="0" fillId="13" borderId="1" xfId="0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0" fontId="0" fillId="17" borderId="1" xfId="0" applyFill="1" applyBorder="1" applyAlignment="1">
      <alignment horizontal="right"/>
    </xf>
    <xf numFmtId="0" fontId="0" fillId="16" borderId="1" xfId="0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0" fillId="18" borderId="1" xfId="0" applyFill="1" applyBorder="1"/>
    <xf numFmtId="0" fontId="0" fillId="18" borderId="1" xfId="0" applyFill="1" applyBorder="1" applyAlignment="1">
      <alignment horizontal="right" vertical="center"/>
    </xf>
    <xf numFmtId="0" fontId="0" fillId="18" borderId="1" xfId="0" applyFill="1" applyBorder="1" applyAlignment="1">
      <alignment horizontal="right"/>
    </xf>
    <xf numFmtId="0" fontId="0" fillId="19" borderId="1" xfId="0" applyFill="1" applyBorder="1" applyAlignment="1">
      <alignment vertical="center" wrapText="1"/>
    </xf>
    <xf numFmtId="0" fontId="0" fillId="19" borderId="1" xfId="0" applyFill="1" applyBorder="1"/>
    <xf numFmtId="0" fontId="0" fillId="19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right" vertical="center"/>
    </xf>
    <xf numFmtId="0" fontId="0" fillId="12" borderId="1" xfId="0" applyFill="1" applyBorder="1" applyAlignment="1">
      <alignment horizontal="right" vertical="center"/>
    </xf>
    <xf numFmtId="0" fontId="0" fillId="20" borderId="1" xfId="0" applyFill="1" applyBorder="1" applyAlignment="1">
      <alignment horizontal="right" vertical="center"/>
    </xf>
    <xf numFmtId="0" fontId="0" fillId="16" borderId="1" xfId="0" applyFill="1" applyBorder="1" applyAlignment="1">
      <alignment horizontal="right" vertical="center"/>
    </xf>
    <xf numFmtId="0" fontId="0" fillId="19" borderId="1" xfId="0" applyFill="1" applyBorder="1" applyAlignment="1">
      <alignment horizontal="right" vertical="center"/>
    </xf>
    <xf numFmtId="0" fontId="4" fillId="0" borderId="4" xfId="0" applyFont="1" applyBorder="1" applyAlignment="1">
      <alignment vertical="center" wrapText="1"/>
    </xf>
    <xf numFmtId="0" fontId="0" fillId="10" borderId="1" xfId="0" applyFill="1" applyBorder="1" applyAlignment="1">
      <alignment horizontal="right" vertical="center"/>
    </xf>
    <xf numFmtId="0" fontId="0" fillId="15" borderId="1" xfId="0" applyFill="1" applyBorder="1" applyAlignment="1">
      <alignment vertical="center" wrapText="1"/>
    </xf>
    <xf numFmtId="0" fontId="0" fillId="21" borderId="1" xfId="0" applyFill="1" applyBorder="1"/>
    <xf numFmtId="0" fontId="0" fillId="21" borderId="1" xfId="0" applyFill="1" applyBorder="1" applyAlignment="1">
      <alignment vertical="center" wrapText="1"/>
    </xf>
    <xf numFmtId="0" fontId="0" fillId="21" borderId="1" xfId="0" applyFill="1" applyBorder="1" applyAlignment="1">
      <alignment horizontal="right" vertical="center"/>
    </xf>
    <xf numFmtId="0" fontId="0" fillId="21" borderId="1" xfId="0" applyFill="1" applyBorder="1" applyAlignment="1">
      <alignment horizontal="right"/>
    </xf>
    <xf numFmtId="0" fontId="0" fillId="14" borderId="1" xfId="0" applyFill="1" applyBorder="1" applyAlignment="1">
      <alignment horizontal="right"/>
    </xf>
    <xf numFmtId="0" fontId="0" fillId="22" borderId="1" xfId="0" applyFill="1" applyBorder="1" applyAlignment="1">
      <alignment horizontal="right" vertical="center"/>
    </xf>
    <xf numFmtId="0" fontId="0" fillId="22" borderId="1" xfId="0" applyFill="1" applyBorder="1"/>
    <xf numFmtId="0" fontId="4" fillId="3" borderId="4" xfId="0" applyFon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0" fillId="0" borderId="1" xfId="0" applyFill="1" applyBorder="1"/>
    <xf numFmtId="1" fontId="4" fillId="0" borderId="1" xfId="0" applyNumberFormat="1" applyFont="1" applyFill="1" applyBorder="1"/>
    <xf numFmtId="1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0" fillId="23" borderId="1" xfId="0" applyFill="1" applyBorder="1" applyAlignment="1">
      <alignment vertical="center" wrapText="1"/>
    </xf>
    <xf numFmtId="0" fontId="0" fillId="23" borderId="1" xfId="0" applyFill="1" applyBorder="1"/>
    <xf numFmtId="0" fontId="0" fillId="24" borderId="1" xfId="0" applyFill="1" applyBorder="1" applyAlignment="1">
      <alignment vertical="center" wrapText="1"/>
    </xf>
    <xf numFmtId="0" fontId="0" fillId="25" borderId="1" xfId="0" applyFill="1" applyBorder="1" applyAlignment="1">
      <alignment vertical="center" wrapText="1"/>
    </xf>
    <xf numFmtId="0" fontId="0" fillId="26" borderId="1" xfId="0" applyFill="1" applyBorder="1" applyAlignment="1">
      <alignment vertical="center" wrapText="1"/>
    </xf>
    <xf numFmtId="0" fontId="0" fillId="27" borderId="1" xfId="0" applyFill="1" applyBorder="1" applyAlignment="1">
      <alignment vertical="center" wrapText="1"/>
    </xf>
    <xf numFmtId="0" fontId="0" fillId="28" borderId="1" xfId="0" applyFill="1" applyBorder="1" applyAlignment="1">
      <alignment vertical="center" wrapText="1"/>
    </xf>
    <xf numFmtId="0" fontId="7" fillId="9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3" borderId="1" xfId="0" applyFill="1" applyBorder="1" applyAlignment="1">
      <alignment horizontal="right"/>
    </xf>
    <xf numFmtId="0" fontId="0" fillId="3" borderId="1" xfId="0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8" xfId="0" applyFill="1" applyBorder="1" applyAlignment="1">
      <alignment vertical="center"/>
    </xf>
    <xf numFmtId="0" fontId="0" fillId="6" borderId="8" xfId="0" applyFill="1" applyBorder="1" applyAlignment="1">
      <alignment vertical="center" wrapText="1"/>
    </xf>
    <xf numFmtId="0" fontId="0" fillId="7" borderId="8" xfId="0" applyFill="1" applyBorder="1" applyAlignment="1">
      <alignment vertical="center" wrapText="1"/>
    </xf>
    <xf numFmtId="0" fontId="0" fillId="5" borderId="8" xfId="0" applyFill="1" applyBorder="1" applyAlignment="1">
      <alignment vertical="center" wrapText="1"/>
    </xf>
    <xf numFmtId="0" fontId="0" fillId="9" borderId="8" xfId="0" applyFill="1" applyBorder="1" applyAlignment="1">
      <alignment vertical="center" wrapText="1"/>
    </xf>
    <xf numFmtId="0" fontId="0" fillId="23" borderId="8" xfId="0" applyFill="1" applyBorder="1" applyAlignment="1">
      <alignment vertical="center" wrapText="1"/>
    </xf>
    <xf numFmtId="0" fontId="0" fillId="13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</cellXfs>
  <cellStyles count="3">
    <cellStyle name="Euro" xfId="2" xr:uid="{00000000-0005-0000-0000-000000000000}"/>
    <cellStyle name="Normal" xfId="0" builtinId="0"/>
    <cellStyle name="Normal 2 2" xfId="1" xr:uid="{00000000-0005-0000-0000-000002000000}"/>
  </cellStyles>
  <dxfs count="0"/>
  <tableStyles count="0" defaultTableStyle="TableStyleMedium9" defaultPivotStyle="PivotStyleLight16"/>
  <colors>
    <mruColors>
      <color rgb="FFFF33CC"/>
      <color rgb="FF66FFFF"/>
      <color rgb="FFCC0000"/>
      <color rgb="FF00FF00"/>
      <color rgb="FFFFCCCC"/>
      <color rgb="FF8960C0"/>
      <color rgb="FFA17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P34"/>
  <sheetViews>
    <sheetView workbookViewId="0">
      <selection sqref="A1:J34"/>
    </sheetView>
  </sheetViews>
  <sheetFormatPr baseColWidth="10" defaultRowHeight="14.4" x14ac:dyDescent="0.3"/>
  <cols>
    <col min="2" max="2" width="16.5546875" customWidth="1"/>
    <col min="5" max="5" width="15.33203125" customWidth="1"/>
    <col min="6" max="6" width="14.33203125" customWidth="1"/>
    <col min="7" max="7" width="10.33203125" customWidth="1"/>
    <col min="8" max="8" width="10.6640625" customWidth="1"/>
    <col min="9" max="9" width="12.33203125" customWidth="1"/>
    <col min="10" max="10" width="12.88671875" customWidth="1"/>
  </cols>
  <sheetData>
    <row r="1" spans="1:16" ht="36.6" customHeight="1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</row>
    <row r="2" spans="1:16" ht="72" x14ac:dyDescent="0.3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31</v>
      </c>
      <c r="H2" s="3" t="s">
        <v>45</v>
      </c>
      <c r="I2" s="3" t="s">
        <v>56</v>
      </c>
      <c r="J2" s="2" t="s">
        <v>13</v>
      </c>
      <c r="K2" s="1"/>
      <c r="L2" s="1"/>
      <c r="M2" s="1"/>
      <c r="N2" s="1"/>
      <c r="O2" s="1"/>
      <c r="P2" s="1"/>
    </row>
    <row r="3" spans="1:16" x14ac:dyDescent="0.3">
      <c r="A3" s="96" t="s">
        <v>54</v>
      </c>
      <c r="B3" s="97"/>
      <c r="C3" s="97"/>
      <c r="D3" s="97"/>
      <c r="E3" s="97"/>
      <c r="F3" s="97"/>
      <c r="G3" s="97"/>
      <c r="H3" s="97"/>
      <c r="I3" s="97"/>
      <c r="J3" s="98"/>
      <c r="K3" s="1"/>
      <c r="L3" s="1"/>
      <c r="M3" s="1"/>
      <c r="N3" s="1"/>
      <c r="O3" s="1"/>
      <c r="P3" s="1"/>
    </row>
    <row r="4" spans="1:16" x14ac:dyDescent="0.3">
      <c r="A4" s="2" t="s">
        <v>22</v>
      </c>
      <c r="B4" s="2" t="s">
        <v>55</v>
      </c>
      <c r="C4" s="3">
        <v>101</v>
      </c>
      <c r="D4" s="3">
        <v>90</v>
      </c>
      <c r="E4" s="10"/>
      <c r="F4" s="3">
        <v>100</v>
      </c>
      <c r="G4" s="10"/>
      <c r="H4" s="3">
        <v>45</v>
      </c>
      <c r="I4" s="3">
        <v>70</v>
      </c>
      <c r="J4" s="2">
        <v>406</v>
      </c>
      <c r="K4" s="1"/>
      <c r="L4" s="1"/>
      <c r="M4" s="1"/>
      <c r="N4" s="1"/>
      <c r="O4" s="1"/>
      <c r="P4" s="1"/>
    </row>
    <row r="5" spans="1:16" x14ac:dyDescent="0.3">
      <c r="A5" s="100" t="s">
        <v>14</v>
      </c>
      <c r="B5" s="100"/>
      <c r="C5" s="100"/>
      <c r="D5" s="100"/>
      <c r="E5" s="100"/>
      <c r="F5" s="100"/>
      <c r="G5" s="100"/>
      <c r="H5" s="100"/>
      <c r="I5" s="100"/>
      <c r="J5" s="100"/>
      <c r="K5" s="1"/>
      <c r="L5" s="1"/>
      <c r="M5" s="1"/>
      <c r="N5" s="1"/>
      <c r="O5" s="1"/>
      <c r="P5" s="1"/>
    </row>
    <row r="6" spans="1:16" x14ac:dyDescent="0.3">
      <c r="A6" s="4" t="s">
        <v>7</v>
      </c>
      <c r="B6" s="4" t="s">
        <v>8</v>
      </c>
      <c r="C6" s="5">
        <v>71.099999999999994</v>
      </c>
      <c r="D6" s="4">
        <v>105</v>
      </c>
      <c r="E6" s="4">
        <v>88</v>
      </c>
      <c r="F6" s="4">
        <v>85</v>
      </c>
      <c r="G6" s="4">
        <v>103</v>
      </c>
      <c r="H6" s="4">
        <v>101</v>
      </c>
      <c r="I6" s="4">
        <v>100</v>
      </c>
      <c r="J6" s="5">
        <v>653</v>
      </c>
    </row>
    <row r="7" spans="1:16" x14ac:dyDescent="0.3">
      <c r="A7" s="4" t="s">
        <v>11</v>
      </c>
      <c r="B7" s="4" t="s">
        <v>12</v>
      </c>
      <c r="C7" s="5">
        <v>45.1</v>
      </c>
      <c r="D7" s="4">
        <v>90</v>
      </c>
      <c r="E7" s="4">
        <v>63</v>
      </c>
      <c r="F7" s="4">
        <v>60</v>
      </c>
      <c r="G7" s="4">
        <v>88</v>
      </c>
      <c r="H7" s="8"/>
      <c r="I7" s="8"/>
      <c r="J7" s="5">
        <v>346.1</v>
      </c>
    </row>
    <row r="8" spans="1:16" x14ac:dyDescent="0.3">
      <c r="A8" s="4" t="s">
        <v>9</v>
      </c>
      <c r="B8" s="4" t="s">
        <v>10</v>
      </c>
      <c r="C8" s="5">
        <v>51.1</v>
      </c>
      <c r="D8" s="4">
        <v>50</v>
      </c>
      <c r="E8" s="4">
        <v>53</v>
      </c>
      <c r="F8" s="4">
        <v>70</v>
      </c>
      <c r="G8" s="8"/>
      <c r="H8" s="6">
        <v>46</v>
      </c>
      <c r="I8" s="8"/>
      <c r="J8" s="5">
        <v>270</v>
      </c>
    </row>
    <row r="9" spans="1:16" x14ac:dyDescent="0.3">
      <c r="A9" s="4" t="s">
        <v>32</v>
      </c>
      <c r="B9" s="4" t="s">
        <v>33</v>
      </c>
      <c r="C9" s="5">
        <v>42.1</v>
      </c>
      <c r="D9" s="4">
        <v>45</v>
      </c>
      <c r="E9" s="8"/>
      <c r="F9" s="4">
        <v>43</v>
      </c>
      <c r="G9" s="4">
        <v>46</v>
      </c>
      <c r="H9" s="4">
        <v>44</v>
      </c>
      <c r="I9" s="4">
        <v>60</v>
      </c>
      <c r="J9" s="5">
        <v>280</v>
      </c>
    </row>
    <row r="10" spans="1:16" x14ac:dyDescent="0.3">
      <c r="A10" s="89" t="s">
        <v>57</v>
      </c>
      <c r="B10" s="90"/>
      <c r="C10" s="90"/>
      <c r="D10" s="90"/>
      <c r="E10" s="90"/>
      <c r="F10" s="90"/>
      <c r="G10" s="90"/>
      <c r="H10" s="90"/>
      <c r="I10" s="90"/>
      <c r="J10" s="91"/>
    </row>
    <row r="11" spans="1:16" x14ac:dyDescent="0.3">
      <c r="A11" s="4" t="s">
        <v>58</v>
      </c>
      <c r="B11" s="4" t="s">
        <v>59</v>
      </c>
      <c r="C11" s="5">
        <v>51</v>
      </c>
      <c r="D11" s="8"/>
      <c r="E11" s="8"/>
      <c r="F11" s="4">
        <v>85</v>
      </c>
      <c r="G11" s="4">
        <v>53</v>
      </c>
      <c r="H11" s="8"/>
      <c r="I11" s="4">
        <v>100</v>
      </c>
      <c r="J11" s="5">
        <f>I11+G11+F11+C11</f>
        <v>289</v>
      </c>
    </row>
    <row r="12" spans="1:16" x14ac:dyDescent="0.3">
      <c r="A12" s="89" t="s">
        <v>52</v>
      </c>
      <c r="B12" s="90"/>
      <c r="C12" s="90"/>
      <c r="D12" s="90"/>
      <c r="E12" s="90"/>
      <c r="F12" s="90"/>
      <c r="G12" s="90"/>
      <c r="H12" s="90"/>
      <c r="I12" s="90"/>
      <c r="J12" s="91"/>
    </row>
    <row r="13" spans="1:16" x14ac:dyDescent="0.3">
      <c r="A13" s="4" t="s">
        <v>32</v>
      </c>
      <c r="B13" s="4" t="s">
        <v>53</v>
      </c>
      <c r="C13" s="5">
        <v>86.1</v>
      </c>
      <c r="D13" s="4">
        <v>75</v>
      </c>
      <c r="E13" s="6">
        <v>88</v>
      </c>
      <c r="F13" s="4">
        <v>100</v>
      </c>
      <c r="G13" s="4">
        <v>63</v>
      </c>
      <c r="H13" s="8"/>
      <c r="I13" s="4">
        <v>100</v>
      </c>
      <c r="J13" s="5">
        <f>I13+G13+F13+E13+D13+C13</f>
        <v>512.1</v>
      </c>
    </row>
    <row r="14" spans="1:16" ht="13.5" customHeight="1" x14ac:dyDescent="0.3">
      <c r="A14" s="89" t="s">
        <v>20</v>
      </c>
      <c r="B14" s="90"/>
      <c r="C14" s="90"/>
      <c r="D14" s="90"/>
      <c r="E14" s="90"/>
      <c r="F14" s="90"/>
      <c r="G14" s="90"/>
      <c r="H14" s="90"/>
      <c r="I14" s="90"/>
      <c r="J14" s="91"/>
    </row>
    <row r="15" spans="1:16" x14ac:dyDescent="0.3">
      <c r="A15" s="4" t="s">
        <v>15</v>
      </c>
      <c r="B15" s="4" t="s">
        <v>16</v>
      </c>
      <c r="C15" s="5">
        <v>101.1</v>
      </c>
      <c r="D15" s="4">
        <v>105</v>
      </c>
      <c r="E15" s="4">
        <v>103</v>
      </c>
      <c r="F15" s="4">
        <v>70</v>
      </c>
      <c r="G15" s="8"/>
      <c r="H15" s="6">
        <v>86</v>
      </c>
      <c r="I15" s="8"/>
      <c r="J15" s="5">
        <v>465</v>
      </c>
    </row>
    <row r="16" spans="1:16" x14ac:dyDescent="0.3">
      <c r="A16" s="89" t="s">
        <v>34</v>
      </c>
      <c r="B16" s="90"/>
      <c r="C16" s="90"/>
      <c r="D16" s="90"/>
      <c r="E16" s="90"/>
      <c r="F16" s="90"/>
      <c r="G16" s="90"/>
      <c r="H16" s="90"/>
      <c r="I16" s="90"/>
      <c r="J16" s="91"/>
    </row>
    <row r="17" spans="1:10" x14ac:dyDescent="0.3">
      <c r="A17" s="6" t="s">
        <v>35</v>
      </c>
      <c r="B17" s="6" t="s">
        <v>36</v>
      </c>
      <c r="C17" s="8"/>
      <c r="D17" s="6">
        <v>105</v>
      </c>
      <c r="E17" s="6">
        <v>103</v>
      </c>
      <c r="F17" s="6">
        <v>100</v>
      </c>
      <c r="G17" s="6">
        <v>103</v>
      </c>
      <c r="H17" s="8"/>
      <c r="I17" s="6">
        <v>100</v>
      </c>
      <c r="J17" s="6">
        <v>511</v>
      </c>
    </row>
    <row r="18" spans="1:10" x14ac:dyDescent="0.3">
      <c r="A18" s="6" t="s">
        <v>39</v>
      </c>
      <c r="B18" s="6" t="s">
        <v>40</v>
      </c>
      <c r="C18" s="7">
        <v>51.1</v>
      </c>
      <c r="D18" s="6">
        <v>45</v>
      </c>
      <c r="E18" s="8"/>
      <c r="F18" s="6">
        <v>85</v>
      </c>
      <c r="G18" s="6">
        <v>46</v>
      </c>
      <c r="H18" s="6">
        <v>51</v>
      </c>
      <c r="I18" s="6">
        <v>60</v>
      </c>
      <c r="J18" s="6">
        <v>338</v>
      </c>
    </row>
    <row r="19" spans="1:10" x14ac:dyDescent="0.3">
      <c r="A19" s="6" t="s">
        <v>37</v>
      </c>
      <c r="B19" s="6" t="s">
        <v>38</v>
      </c>
      <c r="C19" s="7">
        <v>61.1</v>
      </c>
      <c r="D19" s="6">
        <v>49</v>
      </c>
      <c r="E19" s="6">
        <v>73</v>
      </c>
      <c r="F19" s="8"/>
      <c r="G19" s="6">
        <v>53</v>
      </c>
      <c r="H19" s="8"/>
      <c r="I19" s="6">
        <v>70</v>
      </c>
      <c r="J19" s="6">
        <v>306</v>
      </c>
    </row>
    <row r="20" spans="1:10" x14ac:dyDescent="0.3">
      <c r="A20" s="6" t="s">
        <v>41</v>
      </c>
      <c r="B20" s="6" t="s">
        <v>36</v>
      </c>
      <c r="C20" s="7">
        <v>45.1</v>
      </c>
      <c r="D20" s="6">
        <v>45</v>
      </c>
      <c r="E20" s="6">
        <v>48</v>
      </c>
      <c r="F20" s="8"/>
      <c r="G20" s="6">
        <v>43</v>
      </c>
      <c r="H20" s="6">
        <v>43</v>
      </c>
      <c r="I20" s="6">
        <v>50</v>
      </c>
      <c r="J20" s="6">
        <v>274</v>
      </c>
    </row>
    <row r="21" spans="1:10" x14ac:dyDescent="0.3">
      <c r="A21" s="89" t="s">
        <v>19</v>
      </c>
      <c r="B21" s="90"/>
      <c r="C21" s="90"/>
      <c r="D21" s="90"/>
      <c r="E21" s="90"/>
      <c r="F21" s="90"/>
      <c r="G21" s="90"/>
      <c r="H21" s="90"/>
      <c r="I21" s="90"/>
      <c r="J21" s="91"/>
    </row>
    <row r="22" spans="1:10" x14ac:dyDescent="0.3">
      <c r="A22" s="4" t="s">
        <v>17</v>
      </c>
      <c r="B22" s="4" t="s">
        <v>18</v>
      </c>
      <c r="C22" s="5">
        <v>86.1</v>
      </c>
      <c r="D22" s="4">
        <v>50</v>
      </c>
      <c r="E22" s="4">
        <v>63</v>
      </c>
      <c r="F22" s="4">
        <v>100</v>
      </c>
      <c r="G22" s="4">
        <v>53</v>
      </c>
      <c r="H22" s="4">
        <v>101</v>
      </c>
      <c r="I22" s="4">
        <v>100</v>
      </c>
      <c r="J22" s="5">
        <v>543</v>
      </c>
    </row>
    <row r="23" spans="1:10" x14ac:dyDescent="0.3">
      <c r="A23" s="99" t="s">
        <v>21</v>
      </c>
      <c r="B23" s="99"/>
      <c r="C23" s="99"/>
      <c r="D23" s="99"/>
      <c r="E23" s="99"/>
      <c r="F23" s="99"/>
      <c r="G23" s="99"/>
      <c r="H23" s="99"/>
      <c r="I23" s="99"/>
      <c r="J23" s="99"/>
    </row>
    <row r="24" spans="1:10" x14ac:dyDescent="0.3">
      <c r="A24" s="4" t="s">
        <v>22</v>
      </c>
      <c r="B24" s="4" t="s">
        <v>23</v>
      </c>
      <c r="C24" s="5">
        <v>101.1</v>
      </c>
      <c r="D24" s="4">
        <v>105</v>
      </c>
      <c r="E24" s="4">
        <v>103</v>
      </c>
      <c r="F24" s="4">
        <v>100</v>
      </c>
      <c r="G24" s="8"/>
      <c r="H24" s="6">
        <v>101</v>
      </c>
      <c r="I24" s="6">
        <v>100</v>
      </c>
      <c r="J24" s="5">
        <v>610</v>
      </c>
    </row>
    <row r="25" spans="1:10" x14ac:dyDescent="0.3">
      <c r="A25" s="89" t="s">
        <v>49</v>
      </c>
      <c r="B25" s="90"/>
      <c r="C25" s="90"/>
      <c r="D25" s="90"/>
      <c r="E25" s="90"/>
      <c r="F25" s="90"/>
      <c r="G25" s="90"/>
      <c r="H25" s="90"/>
      <c r="I25" s="90"/>
      <c r="J25" s="91"/>
    </row>
    <row r="26" spans="1:10" x14ac:dyDescent="0.3">
      <c r="A26" s="4" t="s">
        <v>50</v>
      </c>
      <c r="B26" s="4" t="s">
        <v>51</v>
      </c>
      <c r="C26" s="5">
        <v>51.1</v>
      </c>
      <c r="D26" s="4">
        <v>50</v>
      </c>
      <c r="E26" s="8"/>
      <c r="F26" s="8"/>
      <c r="G26" s="6">
        <v>63</v>
      </c>
      <c r="H26" s="6">
        <v>71</v>
      </c>
      <c r="I26" s="6">
        <v>50</v>
      </c>
      <c r="J26" s="5">
        <v>285</v>
      </c>
    </row>
    <row r="27" spans="1:10" x14ac:dyDescent="0.3">
      <c r="A27" s="89" t="s">
        <v>42</v>
      </c>
      <c r="B27" s="90"/>
      <c r="C27" s="90"/>
      <c r="D27" s="90"/>
      <c r="E27" s="90"/>
      <c r="F27" s="90"/>
      <c r="G27" s="90"/>
      <c r="H27" s="90"/>
      <c r="I27" s="90"/>
      <c r="J27" s="91"/>
    </row>
    <row r="28" spans="1:10" x14ac:dyDescent="0.3">
      <c r="A28" s="4" t="s">
        <v>43</v>
      </c>
      <c r="B28" s="4" t="s">
        <v>44</v>
      </c>
      <c r="C28" s="9"/>
      <c r="D28" s="4">
        <v>105</v>
      </c>
      <c r="E28" s="4">
        <v>103</v>
      </c>
      <c r="F28" s="4">
        <v>100</v>
      </c>
      <c r="G28" s="4">
        <v>103</v>
      </c>
      <c r="H28" s="8"/>
      <c r="I28" s="8"/>
      <c r="J28" s="5">
        <v>411</v>
      </c>
    </row>
    <row r="29" spans="1:10" x14ac:dyDescent="0.3">
      <c r="A29" s="89" t="s">
        <v>24</v>
      </c>
      <c r="B29" s="90"/>
      <c r="C29" s="90"/>
      <c r="D29" s="90"/>
      <c r="E29" s="90"/>
      <c r="F29" s="90"/>
      <c r="G29" s="90"/>
      <c r="H29" s="90"/>
      <c r="I29" s="90"/>
      <c r="J29" s="91"/>
    </row>
    <row r="30" spans="1:10" x14ac:dyDescent="0.3">
      <c r="A30" s="4" t="s">
        <v>27</v>
      </c>
      <c r="B30" s="4" t="s">
        <v>28</v>
      </c>
      <c r="C30" s="5">
        <v>71.099999999999994</v>
      </c>
      <c r="D30" s="4">
        <v>90</v>
      </c>
      <c r="E30" s="4">
        <v>73</v>
      </c>
      <c r="F30" s="4">
        <v>85</v>
      </c>
      <c r="G30" s="6">
        <v>88</v>
      </c>
      <c r="H30" s="6">
        <v>101</v>
      </c>
      <c r="I30" s="6">
        <v>70</v>
      </c>
      <c r="J30" s="5">
        <v>578.1</v>
      </c>
    </row>
    <row r="31" spans="1:10" x14ac:dyDescent="0.3">
      <c r="A31" s="4" t="s">
        <v>25</v>
      </c>
      <c r="B31" s="4" t="s">
        <v>26</v>
      </c>
      <c r="C31" s="5">
        <v>86.1</v>
      </c>
      <c r="D31" s="4">
        <v>75</v>
      </c>
      <c r="E31" s="4">
        <v>88</v>
      </c>
      <c r="F31" s="4">
        <v>100</v>
      </c>
      <c r="G31" s="8"/>
      <c r="H31" s="6">
        <v>86</v>
      </c>
      <c r="I31" s="6">
        <v>85</v>
      </c>
      <c r="J31" s="5">
        <v>520.1</v>
      </c>
    </row>
    <row r="32" spans="1:10" x14ac:dyDescent="0.3">
      <c r="A32" s="4" t="s">
        <v>29</v>
      </c>
      <c r="B32" s="4" t="s">
        <v>30</v>
      </c>
      <c r="C32" s="5">
        <v>51.1</v>
      </c>
      <c r="D32" s="4">
        <v>65</v>
      </c>
      <c r="E32" s="4">
        <v>63</v>
      </c>
      <c r="F32" s="4">
        <v>70</v>
      </c>
      <c r="G32" s="4">
        <v>73</v>
      </c>
      <c r="H32" s="4">
        <v>71</v>
      </c>
      <c r="I32" s="4">
        <v>60</v>
      </c>
      <c r="J32" s="5">
        <v>453.1</v>
      </c>
    </row>
    <row r="33" spans="1:10" x14ac:dyDescent="0.3">
      <c r="A33" s="99" t="s">
        <v>46</v>
      </c>
      <c r="B33" s="99"/>
      <c r="C33" s="99"/>
      <c r="D33" s="99"/>
      <c r="E33" s="99"/>
      <c r="F33" s="99"/>
      <c r="G33" s="99"/>
      <c r="H33" s="99"/>
      <c r="I33" s="99"/>
      <c r="J33" s="99"/>
    </row>
    <row r="34" spans="1:10" x14ac:dyDescent="0.3">
      <c r="A34" s="4" t="s">
        <v>47</v>
      </c>
      <c r="B34" s="4" t="s">
        <v>48</v>
      </c>
      <c r="C34" s="4">
        <v>86</v>
      </c>
      <c r="D34" s="4">
        <v>105</v>
      </c>
      <c r="E34" s="8"/>
      <c r="F34" s="4">
        <v>85</v>
      </c>
      <c r="G34" s="8"/>
      <c r="H34" s="4">
        <v>86</v>
      </c>
      <c r="I34" s="4">
        <v>100</v>
      </c>
      <c r="J34" s="5">
        <v>462</v>
      </c>
    </row>
  </sheetData>
  <mergeCells count="13">
    <mergeCell ref="A33:J33"/>
    <mergeCell ref="A25:J25"/>
    <mergeCell ref="A12:J12"/>
    <mergeCell ref="A3:J3"/>
    <mergeCell ref="A1:J1"/>
    <mergeCell ref="A16:J16"/>
    <mergeCell ref="A27:J27"/>
    <mergeCell ref="A29:J29"/>
    <mergeCell ref="A21:J21"/>
    <mergeCell ref="A14:J14"/>
    <mergeCell ref="A5:J5"/>
    <mergeCell ref="A23:J23"/>
    <mergeCell ref="A10:J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tabSelected="1" workbookViewId="0">
      <selection activeCell="S7" sqref="S7"/>
    </sheetView>
  </sheetViews>
  <sheetFormatPr baseColWidth="10" defaultRowHeight="14.4" x14ac:dyDescent="0.3"/>
  <cols>
    <col min="1" max="1" width="10.109375" customWidth="1"/>
    <col min="2" max="2" width="8.6640625" customWidth="1"/>
    <col min="3" max="3" width="8.5546875" customWidth="1"/>
    <col min="4" max="4" width="8.109375" customWidth="1"/>
    <col min="5" max="5" width="9.109375" customWidth="1"/>
    <col min="6" max="6" width="7.6640625" customWidth="1"/>
    <col min="7" max="7" width="8.6640625" customWidth="1"/>
    <col min="8" max="10" width="9.88671875" customWidth="1"/>
    <col min="11" max="11" width="7.109375" customWidth="1"/>
    <col min="12" max="12" width="8.6640625" customWidth="1"/>
    <col min="13" max="14" width="7" customWidth="1"/>
    <col min="15" max="15" width="11.5546875" style="13" customWidth="1"/>
  </cols>
  <sheetData>
    <row r="1" spans="1:15" ht="18" x14ac:dyDescent="0.3">
      <c r="A1" s="95" t="s">
        <v>144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ht="100.8" x14ac:dyDescent="0.3">
      <c r="A2" s="2" t="s">
        <v>1</v>
      </c>
      <c r="B2" s="2" t="s">
        <v>2</v>
      </c>
      <c r="C2" s="18" t="s">
        <v>4</v>
      </c>
      <c r="D2" s="19" t="s">
        <v>64</v>
      </c>
      <c r="E2" s="17" t="s">
        <v>94</v>
      </c>
      <c r="F2" s="38" t="s">
        <v>66</v>
      </c>
      <c r="G2" s="21" t="s">
        <v>69</v>
      </c>
      <c r="H2" s="115" t="s">
        <v>31</v>
      </c>
      <c r="I2" s="40" t="s">
        <v>45</v>
      </c>
      <c r="J2" s="117" t="s">
        <v>77</v>
      </c>
      <c r="K2" s="118" t="s">
        <v>82</v>
      </c>
      <c r="L2" s="119" t="s">
        <v>87</v>
      </c>
      <c r="M2" s="120" t="s">
        <v>95</v>
      </c>
      <c r="N2" s="121" t="s">
        <v>100</v>
      </c>
      <c r="O2" s="14" t="s">
        <v>81</v>
      </c>
    </row>
    <row r="3" spans="1:15" x14ac:dyDescent="0.3">
      <c r="A3" s="96" t="s">
        <v>107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</row>
    <row r="4" spans="1:15" x14ac:dyDescent="0.3">
      <c r="A4" s="113" t="s">
        <v>139</v>
      </c>
      <c r="B4" s="113" t="s">
        <v>140</v>
      </c>
      <c r="C4" s="18">
        <v>98</v>
      </c>
      <c r="D4" s="19">
        <v>100</v>
      </c>
      <c r="E4" s="17">
        <v>102</v>
      </c>
      <c r="F4" s="109"/>
      <c r="G4" s="109"/>
      <c r="H4" s="115">
        <v>48</v>
      </c>
      <c r="I4" s="109"/>
      <c r="J4" s="109"/>
      <c r="K4" s="109"/>
      <c r="L4" s="109"/>
      <c r="M4" s="109"/>
      <c r="N4" s="109"/>
      <c r="O4" s="114">
        <v>348</v>
      </c>
    </row>
    <row r="5" spans="1:15" x14ac:dyDescent="0.3">
      <c r="A5" s="113" t="s">
        <v>102</v>
      </c>
      <c r="B5" s="113" t="s">
        <v>143</v>
      </c>
      <c r="C5" s="18">
        <v>83</v>
      </c>
      <c r="D5" s="19">
        <v>85</v>
      </c>
      <c r="E5" s="17">
        <v>87</v>
      </c>
      <c r="F5" s="109"/>
      <c r="G5" s="109"/>
      <c r="H5" s="115">
        <v>43</v>
      </c>
      <c r="I5" s="109"/>
      <c r="J5" s="109"/>
      <c r="K5" s="109"/>
      <c r="L5" s="109"/>
      <c r="M5" s="109"/>
      <c r="N5" s="109"/>
      <c r="O5" s="110">
        <v>298</v>
      </c>
    </row>
    <row r="6" spans="1:15" x14ac:dyDescent="0.3">
      <c r="A6" s="96" t="s">
        <v>134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1:15" x14ac:dyDescent="0.3">
      <c r="A7" s="128" t="s">
        <v>135</v>
      </c>
      <c r="B7" s="128" t="s">
        <v>136</v>
      </c>
      <c r="C7" s="129">
        <v>105</v>
      </c>
      <c r="D7" s="130">
        <v>100</v>
      </c>
      <c r="E7" s="131">
        <v>72</v>
      </c>
      <c r="G7" s="132">
        <v>70</v>
      </c>
      <c r="H7" s="133">
        <v>88</v>
      </c>
      <c r="I7" s="134">
        <v>101</v>
      </c>
      <c r="J7" s="135"/>
      <c r="K7" s="135"/>
      <c r="L7" s="135"/>
      <c r="M7" s="135"/>
      <c r="N7" s="135"/>
      <c r="O7" s="136">
        <v>466</v>
      </c>
    </row>
    <row r="8" spans="1:15" x14ac:dyDescent="0.3">
      <c r="A8" s="113" t="s">
        <v>137</v>
      </c>
      <c r="B8" s="113" t="s">
        <v>138</v>
      </c>
      <c r="C8" s="109"/>
      <c r="D8" s="19">
        <v>85</v>
      </c>
      <c r="E8" s="17">
        <v>87</v>
      </c>
      <c r="F8" s="39">
        <v>86</v>
      </c>
      <c r="G8" s="21">
        <v>85</v>
      </c>
      <c r="H8" s="115">
        <v>63</v>
      </c>
      <c r="I8" s="109"/>
      <c r="J8" s="109"/>
      <c r="K8" s="109"/>
      <c r="L8" s="109"/>
      <c r="M8" s="109"/>
      <c r="N8" s="109"/>
      <c r="O8" s="110">
        <v>406</v>
      </c>
    </row>
    <row r="9" spans="1:15" x14ac:dyDescent="0.3">
      <c r="A9" s="96" t="s">
        <v>20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8"/>
    </row>
    <row r="10" spans="1:15" x14ac:dyDescent="0.3">
      <c r="A10" s="108" t="s">
        <v>141</v>
      </c>
      <c r="B10" s="108" t="s">
        <v>142</v>
      </c>
      <c r="C10" s="55">
        <v>90</v>
      </c>
      <c r="D10" s="47">
        <v>40</v>
      </c>
      <c r="E10" s="73">
        <v>44</v>
      </c>
      <c r="F10" s="74">
        <v>101</v>
      </c>
      <c r="G10" s="45">
        <v>50</v>
      </c>
      <c r="H10" s="111"/>
      <c r="I10" s="111"/>
      <c r="J10" s="111"/>
      <c r="K10" s="111"/>
      <c r="L10" s="111"/>
      <c r="M10" s="111"/>
      <c r="N10" s="111"/>
      <c r="O10" s="112">
        <v>325</v>
      </c>
    </row>
    <row r="11" spans="1:15" x14ac:dyDescent="0.3">
      <c r="A11" s="96" t="s">
        <v>21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8"/>
    </row>
    <row r="12" spans="1:15" x14ac:dyDescent="0.3">
      <c r="A12" s="113" t="s">
        <v>22</v>
      </c>
      <c r="B12" s="113" t="s">
        <v>23</v>
      </c>
      <c r="C12" s="18">
        <v>105</v>
      </c>
      <c r="D12" s="19">
        <v>100</v>
      </c>
      <c r="E12" s="17">
        <v>102</v>
      </c>
      <c r="G12" s="21">
        <v>100</v>
      </c>
      <c r="H12" s="109"/>
      <c r="I12" s="40">
        <v>101</v>
      </c>
      <c r="J12" s="109"/>
      <c r="K12" s="109"/>
      <c r="L12" s="109"/>
      <c r="M12" s="109"/>
      <c r="N12" s="109"/>
      <c r="O12" s="110">
        <v>508</v>
      </c>
    </row>
    <row r="13" spans="1:15" x14ac:dyDescent="0.3">
      <c r="A13" s="96" t="s">
        <v>42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8"/>
    </row>
    <row r="14" spans="1:15" x14ac:dyDescent="0.3">
      <c r="A14" s="113" t="s">
        <v>43</v>
      </c>
      <c r="B14" s="113" t="s">
        <v>44</v>
      </c>
      <c r="C14" s="18">
        <v>105</v>
      </c>
      <c r="D14" s="19">
        <v>100</v>
      </c>
      <c r="E14" s="17">
        <v>102</v>
      </c>
      <c r="G14" s="21">
        <v>100</v>
      </c>
      <c r="H14" s="115">
        <v>103</v>
      </c>
      <c r="I14" s="109"/>
      <c r="J14" s="109"/>
      <c r="K14" s="109"/>
      <c r="L14" s="109"/>
      <c r="M14" s="109"/>
      <c r="N14" s="109"/>
      <c r="O14" s="110">
        <v>510</v>
      </c>
    </row>
    <row r="15" spans="1:15" x14ac:dyDescent="0.3">
      <c r="A15" s="96" t="s">
        <v>126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8"/>
    </row>
    <row r="16" spans="1:15" x14ac:dyDescent="0.3">
      <c r="A16" s="123" t="s">
        <v>85</v>
      </c>
      <c r="B16" s="123" t="s">
        <v>86</v>
      </c>
      <c r="C16" s="55">
        <v>90</v>
      </c>
      <c r="D16" s="47">
        <v>85</v>
      </c>
      <c r="E16" s="73">
        <v>102</v>
      </c>
      <c r="F16" s="126"/>
      <c r="G16" s="45">
        <v>85</v>
      </c>
      <c r="H16" s="123"/>
      <c r="I16" s="123"/>
      <c r="J16" s="123"/>
      <c r="K16" s="123"/>
      <c r="L16" s="123"/>
      <c r="M16" s="123"/>
      <c r="N16" s="123"/>
      <c r="O16" s="127">
        <v>362</v>
      </c>
    </row>
    <row r="17" spans="1:15" x14ac:dyDescent="0.3">
      <c r="A17" s="89" t="s">
        <v>52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1"/>
    </row>
    <row r="18" spans="1:15" x14ac:dyDescent="0.3">
      <c r="A18" s="16" t="s">
        <v>32</v>
      </c>
      <c r="B18" s="101" t="s">
        <v>33</v>
      </c>
      <c r="C18" s="24">
        <v>90</v>
      </c>
      <c r="D18" s="26">
        <v>44</v>
      </c>
      <c r="E18" s="27">
        <v>72</v>
      </c>
      <c r="F18" s="102"/>
      <c r="G18" s="35">
        <v>70</v>
      </c>
      <c r="H18" s="102"/>
      <c r="I18" s="60">
        <v>86</v>
      </c>
      <c r="J18" s="102"/>
      <c r="K18" s="102"/>
      <c r="L18" s="102"/>
      <c r="M18" s="102"/>
      <c r="N18" s="102"/>
      <c r="O18" s="103">
        <v>362</v>
      </c>
    </row>
    <row r="19" spans="1:15" x14ac:dyDescent="0.3">
      <c r="A19" s="92" t="s">
        <v>34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4"/>
    </row>
    <row r="20" spans="1:15" s="59" customFormat="1" x14ac:dyDescent="0.3">
      <c r="A20" s="101" t="s">
        <v>89</v>
      </c>
      <c r="B20" s="101" t="s">
        <v>111</v>
      </c>
      <c r="C20" s="101"/>
      <c r="D20" s="47">
        <v>85</v>
      </c>
      <c r="E20" s="73">
        <v>102</v>
      </c>
      <c r="F20" s="102"/>
      <c r="G20" s="45">
        <v>85</v>
      </c>
      <c r="H20" s="125">
        <v>88</v>
      </c>
      <c r="I20" s="60">
        <v>101</v>
      </c>
      <c r="J20" s="102"/>
      <c r="K20" s="101"/>
      <c r="L20" s="102"/>
      <c r="M20" s="102"/>
      <c r="N20" s="102"/>
      <c r="O20" s="103">
        <v>461</v>
      </c>
    </row>
    <row r="21" spans="1:15" s="59" customFormat="1" x14ac:dyDescent="0.3">
      <c r="A21" s="104" t="s">
        <v>130</v>
      </c>
      <c r="B21" s="104" t="s">
        <v>131</v>
      </c>
      <c r="C21" s="23">
        <v>75</v>
      </c>
      <c r="D21" s="25">
        <v>70</v>
      </c>
      <c r="E21" s="27">
        <v>62</v>
      </c>
      <c r="F21" s="39">
        <v>71</v>
      </c>
      <c r="G21" s="35">
        <v>50</v>
      </c>
      <c r="H21" s="102"/>
      <c r="I21" s="60">
        <v>86</v>
      </c>
      <c r="J21" s="102"/>
      <c r="K21" s="101"/>
      <c r="L21" s="102"/>
      <c r="M21" s="102"/>
      <c r="N21" s="102"/>
      <c r="O21" s="103">
        <v>364</v>
      </c>
    </row>
    <row r="22" spans="1:15" x14ac:dyDescent="0.3">
      <c r="A22" s="104" t="s">
        <v>132</v>
      </c>
      <c r="B22" s="104" t="s">
        <v>133</v>
      </c>
      <c r="C22" s="23">
        <v>55</v>
      </c>
      <c r="D22" s="25">
        <v>50</v>
      </c>
      <c r="E22" s="28">
        <v>72</v>
      </c>
      <c r="F22" s="104"/>
      <c r="G22" s="34">
        <v>44</v>
      </c>
      <c r="H22" s="116">
        <v>44</v>
      </c>
      <c r="I22" s="41">
        <v>51</v>
      </c>
      <c r="J22" s="104"/>
      <c r="K22" s="104"/>
      <c r="L22" s="104"/>
      <c r="M22" s="104"/>
      <c r="N22" s="104"/>
      <c r="O22" s="105">
        <v>272</v>
      </c>
    </row>
    <row r="23" spans="1:15" x14ac:dyDescent="0.3">
      <c r="A23" s="89" t="s">
        <v>19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1"/>
    </row>
    <row r="24" spans="1:15" x14ac:dyDescent="0.3">
      <c r="A24" s="104" t="s">
        <v>127</v>
      </c>
      <c r="B24" s="104" t="s">
        <v>128</v>
      </c>
      <c r="C24" s="124">
        <v>90</v>
      </c>
      <c r="D24" s="25">
        <v>70</v>
      </c>
      <c r="E24" s="104"/>
      <c r="F24" s="39">
        <v>101</v>
      </c>
      <c r="G24" s="34">
        <v>70</v>
      </c>
      <c r="H24" s="125">
        <v>88</v>
      </c>
      <c r="I24" s="60">
        <v>101</v>
      </c>
      <c r="J24" s="104"/>
      <c r="K24" s="104"/>
      <c r="L24" s="104"/>
      <c r="M24" s="104"/>
      <c r="N24" s="104"/>
      <c r="O24" s="103">
        <v>450</v>
      </c>
    </row>
    <row r="25" spans="1:15" x14ac:dyDescent="0.3">
      <c r="A25" s="89" t="s">
        <v>49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1"/>
    </row>
    <row r="26" spans="1:15" s="71" customFormat="1" x14ac:dyDescent="0.3">
      <c r="A26" s="101" t="s">
        <v>99</v>
      </c>
      <c r="B26" s="101" t="s">
        <v>98</v>
      </c>
      <c r="C26" s="102"/>
      <c r="D26" s="26">
        <v>100</v>
      </c>
      <c r="E26" s="27">
        <v>102</v>
      </c>
      <c r="F26" s="39">
        <v>101</v>
      </c>
      <c r="G26" s="34">
        <v>85</v>
      </c>
      <c r="H26" s="116">
        <v>103</v>
      </c>
      <c r="I26" s="102"/>
      <c r="J26" s="102"/>
      <c r="K26" s="102"/>
      <c r="L26" s="102"/>
      <c r="M26" s="102"/>
      <c r="N26" s="102"/>
      <c r="O26" s="103">
        <v>491</v>
      </c>
    </row>
    <row r="27" spans="1:15" x14ac:dyDescent="0.3">
      <c r="A27" s="92" t="s">
        <v>63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4"/>
    </row>
    <row r="28" spans="1:15" x14ac:dyDescent="0.3">
      <c r="A28" s="101" t="s">
        <v>124</v>
      </c>
      <c r="B28" s="101" t="s">
        <v>125</v>
      </c>
      <c r="C28" s="23">
        <v>90</v>
      </c>
      <c r="D28" s="26">
        <v>85</v>
      </c>
      <c r="E28" s="27">
        <v>102</v>
      </c>
      <c r="F28" s="102"/>
      <c r="G28" s="122">
        <v>100</v>
      </c>
      <c r="H28" s="116">
        <v>103</v>
      </c>
      <c r="I28" s="60">
        <v>101</v>
      </c>
      <c r="J28" s="102"/>
      <c r="K28" s="102"/>
      <c r="L28" s="102"/>
      <c r="M28" s="104"/>
      <c r="N28" s="104"/>
      <c r="O28" s="106">
        <v>496</v>
      </c>
    </row>
    <row r="29" spans="1:15" x14ac:dyDescent="0.3">
      <c r="A29" s="89" t="s">
        <v>24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1"/>
    </row>
    <row r="30" spans="1:15" x14ac:dyDescent="0.3">
      <c r="A30" s="104" t="s">
        <v>29</v>
      </c>
      <c r="B30" s="104" t="s">
        <v>129</v>
      </c>
      <c r="C30" s="23">
        <v>75</v>
      </c>
      <c r="D30" s="25">
        <v>45</v>
      </c>
      <c r="E30" s="28">
        <v>72</v>
      </c>
      <c r="F30" s="39">
        <v>71</v>
      </c>
      <c r="G30" s="34">
        <v>60</v>
      </c>
      <c r="H30" s="116">
        <v>103</v>
      </c>
      <c r="I30" s="60">
        <v>101</v>
      </c>
      <c r="J30" s="104"/>
      <c r="K30" s="104"/>
      <c r="L30" s="104"/>
      <c r="M30" s="104"/>
      <c r="N30" s="104"/>
      <c r="O30" s="107">
        <v>422</v>
      </c>
    </row>
    <row r="31" spans="1:15" x14ac:dyDescent="0.3">
      <c r="A31" s="89" t="s">
        <v>46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1"/>
    </row>
    <row r="32" spans="1:15" x14ac:dyDescent="0.3">
      <c r="A32" s="104" t="s">
        <v>67</v>
      </c>
      <c r="B32" s="104" t="s">
        <v>68</v>
      </c>
      <c r="C32" s="23">
        <v>90</v>
      </c>
      <c r="D32" s="25">
        <v>100</v>
      </c>
      <c r="E32" s="28">
        <v>102</v>
      </c>
      <c r="F32" s="39">
        <v>101</v>
      </c>
      <c r="G32" s="34">
        <v>85</v>
      </c>
      <c r="H32" s="116">
        <v>103</v>
      </c>
      <c r="I32" s="104"/>
      <c r="J32" s="104"/>
      <c r="K32" s="104"/>
      <c r="L32" s="104"/>
      <c r="M32" s="104"/>
      <c r="N32" s="104"/>
      <c r="O32" s="105">
        <v>496</v>
      </c>
    </row>
    <row r="37" spans="5:5" x14ac:dyDescent="0.3">
      <c r="E37" t="s">
        <v>43</v>
      </c>
    </row>
  </sheetData>
  <mergeCells count="14">
    <mergeCell ref="A6:O6"/>
    <mergeCell ref="A1:O1"/>
    <mergeCell ref="A17:O17"/>
    <mergeCell ref="A3:O3"/>
    <mergeCell ref="A13:O13"/>
    <mergeCell ref="A9:O9"/>
    <mergeCell ref="A11:O11"/>
    <mergeCell ref="A15:O15"/>
    <mergeCell ref="A31:O31"/>
    <mergeCell ref="A19:O19"/>
    <mergeCell ref="A25:O25"/>
    <mergeCell ref="A29:O29"/>
    <mergeCell ref="A27:O27"/>
    <mergeCell ref="A23:O23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9"/>
  <sheetViews>
    <sheetView workbookViewId="0">
      <selection activeCell="B25" sqref="B25"/>
    </sheetView>
  </sheetViews>
  <sheetFormatPr baseColWidth="10" defaultRowHeight="14.4" x14ac:dyDescent="0.3"/>
  <cols>
    <col min="2" max="2" width="8.6640625" customWidth="1"/>
    <col min="3" max="3" width="9.44140625" customWidth="1"/>
    <col min="4" max="4" width="8.33203125" customWidth="1"/>
    <col min="5" max="6" width="7.6640625" customWidth="1"/>
    <col min="7" max="7" width="6" customWidth="1"/>
    <col min="8" max="8" width="8.109375" customWidth="1"/>
    <col min="9" max="9" width="7.6640625" customWidth="1"/>
    <col min="10" max="10" width="9.109375" customWidth="1"/>
    <col min="11" max="11" width="9.88671875" customWidth="1"/>
    <col min="12" max="12" width="7" customWidth="1"/>
    <col min="13" max="13" width="6.44140625" customWidth="1"/>
    <col min="14" max="14" width="6.5546875" customWidth="1"/>
    <col min="15" max="15" width="7.5546875" style="13" customWidth="1"/>
    <col min="16" max="16" width="9.109375" customWidth="1"/>
  </cols>
  <sheetData>
    <row r="1" spans="1:18" ht="18" x14ac:dyDescent="0.3">
      <c r="A1" s="95" t="s">
        <v>73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R1" s="13"/>
    </row>
    <row r="2" spans="1:18" ht="129.6" x14ac:dyDescent="0.3">
      <c r="A2" s="2" t="s">
        <v>1</v>
      </c>
      <c r="B2" s="2" t="s">
        <v>2</v>
      </c>
      <c r="C2" s="18" t="s">
        <v>4</v>
      </c>
      <c r="D2" s="19" t="s">
        <v>64</v>
      </c>
      <c r="E2" s="17" t="s">
        <v>65</v>
      </c>
      <c r="F2" s="20" t="s">
        <v>94</v>
      </c>
      <c r="G2" s="31" t="s">
        <v>66</v>
      </c>
      <c r="H2" s="38" t="s">
        <v>69</v>
      </c>
      <c r="I2" s="21" t="s">
        <v>31</v>
      </c>
      <c r="J2" s="22" t="s">
        <v>45</v>
      </c>
      <c r="K2" s="40" t="s">
        <v>77</v>
      </c>
      <c r="L2" s="52" t="s">
        <v>82</v>
      </c>
      <c r="M2" s="57" t="s">
        <v>87</v>
      </c>
      <c r="N2" s="68" t="s">
        <v>95</v>
      </c>
      <c r="O2" s="82" t="s">
        <v>100</v>
      </c>
      <c r="P2" s="14" t="s">
        <v>81</v>
      </c>
      <c r="Q2" t="s">
        <v>122</v>
      </c>
    </row>
    <row r="3" spans="1:18" x14ac:dyDescent="0.3">
      <c r="A3" s="96" t="s">
        <v>107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8"/>
    </row>
    <row r="4" spans="1:18" x14ac:dyDescent="0.3">
      <c r="A4" s="2" t="s">
        <v>102</v>
      </c>
      <c r="B4" s="2" t="s">
        <v>108</v>
      </c>
      <c r="C4" s="3"/>
      <c r="D4" s="19">
        <v>100</v>
      </c>
      <c r="E4" s="3"/>
      <c r="F4" s="3"/>
      <c r="G4" s="31">
        <v>101</v>
      </c>
      <c r="H4" s="3"/>
      <c r="I4" s="3"/>
      <c r="J4" s="3"/>
      <c r="K4" s="40">
        <v>100</v>
      </c>
      <c r="L4" s="3"/>
      <c r="M4" s="3"/>
      <c r="N4" s="3"/>
      <c r="O4" s="82">
        <v>102</v>
      </c>
      <c r="P4" s="78">
        <v>403</v>
      </c>
      <c r="Q4">
        <v>3</v>
      </c>
    </row>
    <row r="5" spans="1:18" x14ac:dyDescent="0.3">
      <c r="A5" s="96" t="s">
        <v>54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8"/>
    </row>
    <row r="6" spans="1:18" x14ac:dyDescent="0.3">
      <c r="A6" s="2" t="s">
        <v>22</v>
      </c>
      <c r="B6" s="2" t="s">
        <v>55</v>
      </c>
      <c r="C6" s="18">
        <v>65</v>
      </c>
      <c r="D6" s="3"/>
      <c r="E6" s="3"/>
      <c r="F6" s="20">
        <v>48</v>
      </c>
      <c r="G6" s="3"/>
      <c r="H6" s="3"/>
      <c r="I6" s="3"/>
      <c r="J6" s="80">
        <v>42</v>
      </c>
      <c r="K6" s="40">
        <v>60</v>
      </c>
      <c r="L6" s="3"/>
      <c r="M6" s="3"/>
      <c r="N6" s="68">
        <v>44</v>
      </c>
      <c r="O6" s="3"/>
      <c r="P6" s="14">
        <v>259</v>
      </c>
      <c r="Q6">
        <v>3</v>
      </c>
    </row>
    <row r="7" spans="1:18" x14ac:dyDescent="0.3">
      <c r="A7" s="96" t="s">
        <v>88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1:18" x14ac:dyDescent="0.3">
      <c r="A8" s="2" t="s">
        <v>89</v>
      </c>
      <c r="B8" s="2" t="s">
        <v>90</v>
      </c>
      <c r="C8" s="3"/>
      <c r="D8" s="19">
        <v>100</v>
      </c>
      <c r="E8" s="3"/>
      <c r="F8" s="3"/>
      <c r="G8" s="3"/>
      <c r="H8" s="3"/>
      <c r="I8" s="3"/>
      <c r="J8" s="22">
        <v>86</v>
      </c>
      <c r="K8" s="40">
        <v>100</v>
      </c>
      <c r="L8" s="52">
        <v>89</v>
      </c>
      <c r="M8" s="57">
        <v>89</v>
      </c>
      <c r="N8" s="3"/>
      <c r="O8" s="3"/>
      <c r="P8" s="14">
        <v>464</v>
      </c>
      <c r="Q8">
        <v>3</v>
      </c>
    </row>
    <row r="9" spans="1:18" x14ac:dyDescent="0.3">
      <c r="A9" s="96" t="s">
        <v>20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8"/>
    </row>
    <row r="10" spans="1:18" x14ac:dyDescent="0.3">
      <c r="A10" s="42" t="s">
        <v>119</v>
      </c>
      <c r="B10" s="42" t="s">
        <v>104</v>
      </c>
      <c r="C10" s="43"/>
      <c r="D10" s="43"/>
      <c r="E10" s="73">
        <v>100</v>
      </c>
      <c r="F10" s="43"/>
      <c r="G10" s="75">
        <v>101</v>
      </c>
      <c r="H10" s="43"/>
      <c r="I10" s="45">
        <v>103</v>
      </c>
      <c r="J10" s="79">
        <v>101</v>
      </c>
      <c r="K10" s="43"/>
      <c r="L10" s="43"/>
      <c r="M10" s="43"/>
      <c r="N10" s="43"/>
      <c r="O10" s="83">
        <v>104</v>
      </c>
      <c r="P10" s="48">
        <v>509</v>
      </c>
      <c r="Q10">
        <v>3</v>
      </c>
    </row>
    <row r="11" spans="1:18" x14ac:dyDescent="0.3">
      <c r="A11" s="42" t="s">
        <v>15</v>
      </c>
      <c r="B11" s="42" t="s">
        <v>16</v>
      </c>
      <c r="C11" s="55">
        <v>105</v>
      </c>
      <c r="D11" s="43"/>
      <c r="E11" s="73">
        <v>70</v>
      </c>
      <c r="F11" s="43"/>
      <c r="G11" s="43"/>
      <c r="H11" s="74">
        <v>100</v>
      </c>
      <c r="I11" s="43"/>
      <c r="J11" s="43"/>
      <c r="K11" s="43"/>
      <c r="L11" s="43"/>
      <c r="M11" s="43"/>
      <c r="N11" s="77">
        <v>104</v>
      </c>
      <c r="O11" s="83">
        <v>89</v>
      </c>
      <c r="P11" s="48">
        <v>468</v>
      </c>
      <c r="Q11">
        <v>2</v>
      </c>
    </row>
    <row r="12" spans="1:18" x14ac:dyDescent="0.3">
      <c r="A12" s="2" t="s">
        <v>96</v>
      </c>
      <c r="B12" s="2" t="s">
        <v>97</v>
      </c>
      <c r="C12" s="3"/>
      <c r="D12" s="3"/>
      <c r="E12" s="3"/>
      <c r="F12" s="3"/>
      <c r="G12" s="31">
        <v>71</v>
      </c>
      <c r="H12" s="38">
        <v>70</v>
      </c>
      <c r="I12" s="3"/>
      <c r="J12" s="22">
        <v>71</v>
      </c>
      <c r="K12" s="40">
        <v>100</v>
      </c>
      <c r="L12" s="3"/>
      <c r="M12" s="3"/>
      <c r="N12" s="68">
        <v>89</v>
      </c>
      <c r="O12" s="3"/>
      <c r="P12" s="14">
        <v>401</v>
      </c>
      <c r="Q12">
        <v>1</v>
      </c>
    </row>
    <row r="13" spans="1:18" x14ac:dyDescent="0.3">
      <c r="A13" s="96" t="s">
        <v>101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8"/>
    </row>
    <row r="14" spans="1:18" x14ac:dyDescent="0.3">
      <c r="A14" s="2" t="s">
        <v>102</v>
      </c>
      <c r="B14" s="2" t="s">
        <v>103</v>
      </c>
      <c r="C14" s="3"/>
      <c r="D14" s="19">
        <v>100</v>
      </c>
      <c r="E14" s="3"/>
      <c r="F14" s="3"/>
      <c r="G14" s="31">
        <v>101</v>
      </c>
      <c r="H14" s="38">
        <v>100</v>
      </c>
      <c r="I14" s="3"/>
      <c r="J14" s="3"/>
      <c r="K14" s="3"/>
      <c r="L14" s="3"/>
      <c r="M14" s="3"/>
      <c r="N14" s="68">
        <v>89</v>
      </c>
      <c r="O14" s="82">
        <v>104</v>
      </c>
      <c r="P14" s="14">
        <v>494</v>
      </c>
      <c r="Q14">
        <v>3</v>
      </c>
    </row>
    <row r="15" spans="1:18" x14ac:dyDescent="0.3">
      <c r="A15" s="96" t="s">
        <v>21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8"/>
    </row>
    <row r="16" spans="1:18" x14ac:dyDescent="0.3">
      <c r="A16" s="2" t="s">
        <v>22</v>
      </c>
      <c r="B16" s="2" t="s">
        <v>23</v>
      </c>
      <c r="C16" s="18">
        <v>105</v>
      </c>
      <c r="D16" s="3"/>
      <c r="E16" s="3"/>
      <c r="F16" s="20">
        <v>88</v>
      </c>
      <c r="G16" s="3"/>
      <c r="H16" s="38">
        <v>100</v>
      </c>
      <c r="I16" s="3"/>
      <c r="J16" s="22">
        <v>101</v>
      </c>
      <c r="K16" s="40">
        <v>100</v>
      </c>
      <c r="L16" s="3"/>
      <c r="M16" s="3"/>
      <c r="N16" s="68">
        <v>104</v>
      </c>
      <c r="O16" s="3"/>
      <c r="P16" s="14">
        <v>512</v>
      </c>
      <c r="Q16">
        <v>3</v>
      </c>
    </row>
    <row r="17" spans="1:17" x14ac:dyDescent="0.3">
      <c r="A17" s="42" t="s">
        <v>105</v>
      </c>
      <c r="B17" s="42" t="s">
        <v>106</v>
      </c>
      <c r="C17" s="72"/>
      <c r="D17" s="72"/>
      <c r="E17" s="72"/>
      <c r="F17" s="72"/>
      <c r="G17" s="72"/>
      <c r="H17" s="74">
        <v>85</v>
      </c>
      <c r="I17" s="43"/>
      <c r="J17" s="43"/>
      <c r="K17" s="43"/>
      <c r="L17" s="56">
        <v>104</v>
      </c>
      <c r="M17" s="76">
        <v>104</v>
      </c>
      <c r="N17" s="77">
        <v>89</v>
      </c>
      <c r="O17" s="83">
        <v>89</v>
      </c>
      <c r="P17" s="48">
        <v>471</v>
      </c>
      <c r="Q17">
        <v>2</v>
      </c>
    </row>
    <row r="18" spans="1:17" x14ac:dyDescent="0.3">
      <c r="A18" s="96" t="s">
        <v>42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8"/>
    </row>
    <row r="19" spans="1:17" x14ac:dyDescent="0.3">
      <c r="A19" s="2" t="s">
        <v>43</v>
      </c>
      <c r="B19" s="2" t="s">
        <v>44</v>
      </c>
      <c r="C19" s="18">
        <v>105</v>
      </c>
      <c r="D19" s="3"/>
      <c r="E19" s="17">
        <v>100</v>
      </c>
      <c r="F19" s="3"/>
      <c r="G19" s="31">
        <v>101</v>
      </c>
      <c r="H19" s="3"/>
      <c r="I19" s="21">
        <v>103</v>
      </c>
      <c r="J19" s="3"/>
      <c r="K19" s="40">
        <v>100</v>
      </c>
      <c r="L19" s="3"/>
      <c r="M19" s="3"/>
      <c r="N19" s="3"/>
      <c r="O19" s="3"/>
      <c r="P19" s="14">
        <f>SUM(C19:K19)</f>
        <v>509</v>
      </c>
      <c r="Q19">
        <v>3</v>
      </c>
    </row>
    <row r="20" spans="1:17" x14ac:dyDescent="0.3">
      <c r="A20" s="96" t="s">
        <v>74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8"/>
    </row>
    <row r="21" spans="1:17" x14ac:dyDescent="0.3">
      <c r="A21" s="42" t="s">
        <v>75</v>
      </c>
      <c r="B21" s="42" t="s">
        <v>76</v>
      </c>
      <c r="C21" s="43"/>
      <c r="D21" s="47">
        <v>85</v>
      </c>
      <c r="E21" s="43"/>
      <c r="F21" s="43"/>
      <c r="G21" s="46">
        <v>101</v>
      </c>
      <c r="H21" s="43"/>
      <c r="I21" s="45">
        <v>98</v>
      </c>
      <c r="J21" s="43"/>
      <c r="K21" s="44">
        <v>100</v>
      </c>
      <c r="L21" s="43"/>
      <c r="M21" s="43"/>
      <c r="N21" s="43"/>
      <c r="O21" s="86">
        <v>102</v>
      </c>
      <c r="P21" s="48">
        <v>403</v>
      </c>
      <c r="Q21">
        <v>3</v>
      </c>
    </row>
    <row r="22" spans="1:17" x14ac:dyDescent="0.3">
      <c r="A22" s="42" t="s">
        <v>85</v>
      </c>
      <c r="B22" s="42" t="s">
        <v>86</v>
      </c>
      <c r="C22" s="55">
        <v>69</v>
      </c>
      <c r="D22" s="43"/>
      <c r="E22" s="43"/>
      <c r="F22" s="43"/>
      <c r="G22" s="43"/>
      <c r="H22" s="43"/>
      <c r="I22" s="43"/>
      <c r="J22" s="79">
        <v>101</v>
      </c>
      <c r="K22" s="44">
        <v>71</v>
      </c>
      <c r="L22" s="56">
        <v>85</v>
      </c>
      <c r="M22" s="66">
        <v>102</v>
      </c>
      <c r="N22" s="43"/>
      <c r="O22" s="43"/>
      <c r="P22" s="48">
        <v>361</v>
      </c>
      <c r="Q22">
        <v>2</v>
      </c>
    </row>
    <row r="23" spans="1:17" x14ac:dyDescent="0.3">
      <c r="A23" s="2" t="s">
        <v>78</v>
      </c>
      <c r="B23" s="2" t="s">
        <v>79</v>
      </c>
      <c r="C23" s="3"/>
      <c r="D23" s="3"/>
      <c r="E23" s="17">
        <v>50</v>
      </c>
      <c r="F23" s="3"/>
      <c r="G23" s="31">
        <v>71</v>
      </c>
      <c r="H23" s="38">
        <v>100</v>
      </c>
      <c r="I23" s="21">
        <v>83</v>
      </c>
      <c r="J23" s="3"/>
      <c r="K23" s="3"/>
      <c r="L23" s="3"/>
      <c r="M23" s="3"/>
      <c r="N23" s="3"/>
      <c r="O23" s="3"/>
      <c r="P23" s="14">
        <f>SUM(E23:K23)</f>
        <v>304</v>
      </c>
      <c r="Q23">
        <v>1</v>
      </c>
    </row>
    <row r="24" spans="1:17" x14ac:dyDescent="0.3">
      <c r="A24" s="96" t="s">
        <v>109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8"/>
    </row>
    <row r="25" spans="1:17" x14ac:dyDescent="0.3">
      <c r="A25" s="42" t="s">
        <v>110</v>
      </c>
      <c r="B25" s="42" t="s">
        <v>123</v>
      </c>
      <c r="C25" s="3"/>
      <c r="D25" s="3"/>
      <c r="E25" s="17"/>
      <c r="F25" s="3"/>
      <c r="G25" s="31"/>
      <c r="H25" s="38"/>
      <c r="I25" s="21"/>
      <c r="J25" s="22">
        <v>101</v>
      </c>
      <c r="K25" s="40">
        <v>100</v>
      </c>
      <c r="L25" s="52">
        <v>104</v>
      </c>
      <c r="M25" s="57">
        <v>104</v>
      </c>
      <c r="N25" s="68">
        <v>104</v>
      </c>
      <c r="O25" s="82">
        <v>104</v>
      </c>
      <c r="P25" s="14">
        <v>519</v>
      </c>
      <c r="Q25">
        <v>3</v>
      </c>
    </row>
    <row r="26" spans="1:17" x14ac:dyDescent="0.3">
      <c r="A26" s="96" t="s">
        <v>14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8"/>
    </row>
    <row r="27" spans="1:17" x14ac:dyDescent="0.3">
      <c r="A27" s="4" t="s">
        <v>9</v>
      </c>
      <c r="B27" s="4" t="s">
        <v>10</v>
      </c>
      <c r="C27" s="23">
        <v>105</v>
      </c>
      <c r="D27" s="25"/>
      <c r="E27" s="28">
        <v>85</v>
      </c>
      <c r="F27" s="29">
        <v>73</v>
      </c>
      <c r="G27" s="32">
        <v>71</v>
      </c>
      <c r="H27" s="39">
        <v>45</v>
      </c>
      <c r="I27" s="34">
        <v>103</v>
      </c>
      <c r="J27" s="4"/>
      <c r="K27" s="41">
        <v>70</v>
      </c>
      <c r="L27" s="53">
        <v>89</v>
      </c>
      <c r="M27" s="4"/>
      <c r="N27" s="69">
        <v>64</v>
      </c>
      <c r="O27" s="81">
        <v>74</v>
      </c>
      <c r="P27" s="15">
        <v>466</v>
      </c>
      <c r="Q27">
        <v>3</v>
      </c>
    </row>
    <row r="28" spans="1:17" x14ac:dyDescent="0.3">
      <c r="A28" s="89" t="s">
        <v>57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1"/>
    </row>
    <row r="29" spans="1:17" x14ac:dyDescent="0.3">
      <c r="A29" s="4" t="s">
        <v>92</v>
      </c>
      <c r="B29" s="4" t="s">
        <v>93</v>
      </c>
      <c r="C29" s="23">
        <v>90</v>
      </c>
      <c r="D29" s="4"/>
      <c r="E29" s="28">
        <v>60</v>
      </c>
      <c r="F29" s="4"/>
      <c r="G29" s="4"/>
      <c r="H29" s="4"/>
      <c r="I29" s="34">
        <v>73</v>
      </c>
      <c r="J29" s="4"/>
      <c r="K29" s="4"/>
      <c r="L29" s="53">
        <v>70</v>
      </c>
      <c r="M29" s="58">
        <v>102</v>
      </c>
      <c r="N29" s="4"/>
      <c r="O29" s="4"/>
      <c r="P29" s="15">
        <f>SUM(C29:M29)</f>
        <v>395</v>
      </c>
      <c r="Q29">
        <v>3</v>
      </c>
    </row>
    <row r="30" spans="1:17" x14ac:dyDescent="0.3">
      <c r="A30" s="89" t="s">
        <v>52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1"/>
    </row>
    <row r="31" spans="1:17" x14ac:dyDescent="0.3">
      <c r="A31" s="16" t="s">
        <v>89</v>
      </c>
      <c r="B31" s="16" t="s">
        <v>111</v>
      </c>
      <c r="C31" s="54"/>
      <c r="D31" s="54"/>
      <c r="E31" s="54"/>
      <c r="F31" s="54"/>
      <c r="G31" s="54"/>
      <c r="H31" s="54"/>
      <c r="I31" s="54"/>
      <c r="J31" s="37">
        <v>101</v>
      </c>
      <c r="K31" s="60">
        <v>100</v>
      </c>
      <c r="L31" s="85">
        <v>104</v>
      </c>
      <c r="M31" s="63">
        <v>104</v>
      </c>
      <c r="N31" s="70">
        <v>104</v>
      </c>
      <c r="O31" s="84">
        <v>104</v>
      </c>
      <c r="P31" s="64">
        <v>519</v>
      </c>
      <c r="Q31">
        <v>3</v>
      </c>
    </row>
    <row r="32" spans="1:17" x14ac:dyDescent="0.3">
      <c r="A32" s="16" t="s">
        <v>114</v>
      </c>
      <c r="B32" s="16" t="s">
        <v>115</v>
      </c>
      <c r="C32" s="54"/>
      <c r="D32" s="54"/>
      <c r="E32" s="54"/>
      <c r="F32" s="54"/>
      <c r="G32" s="54"/>
      <c r="H32" s="54"/>
      <c r="I32" s="54"/>
      <c r="J32" s="37">
        <v>71</v>
      </c>
      <c r="K32" s="60">
        <v>85</v>
      </c>
      <c r="L32" s="85">
        <v>89</v>
      </c>
      <c r="M32" s="63"/>
      <c r="N32" s="70">
        <v>89</v>
      </c>
      <c r="O32" s="84">
        <v>89</v>
      </c>
      <c r="P32" s="64">
        <v>423</v>
      </c>
      <c r="Q32">
        <v>2</v>
      </c>
    </row>
    <row r="33" spans="1:17" x14ac:dyDescent="0.3">
      <c r="A33" s="16" t="s">
        <v>58</v>
      </c>
      <c r="B33" s="16" t="s">
        <v>59</v>
      </c>
      <c r="C33" s="54"/>
      <c r="D33" s="54"/>
      <c r="E33" s="54"/>
      <c r="F33" s="54"/>
      <c r="G33" s="54"/>
      <c r="H33" s="49">
        <v>70</v>
      </c>
      <c r="I33" s="35">
        <v>88</v>
      </c>
      <c r="J33" s="37">
        <v>51</v>
      </c>
      <c r="K33" s="60">
        <v>60</v>
      </c>
      <c r="L33" s="54"/>
      <c r="M33" s="54"/>
      <c r="N33" s="70">
        <v>74</v>
      </c>
      <c r="O33" s="84">
        <v>74</v>
      </c>
      <c r="P33" s="64">
        <v>368</v>
      </c>
      <c r="Q33">
        <v>1</v>
      </c>
    </row>
    <row r="34" spans="1:17" x14ac:dyDescent="0.3">
      <c r="A34" s="16" t="s">
        <v>70</v>
      </c>
      <c r="B34" s="16" t="s">
        <v>53</v>
      </c>
      <c r="C34" s="24">
        <v>55</v>
      </c>
      <c r="D34" s="26">
        <v>85</v>
      </c>
      <c r="E34" s="27"/>
      <c r="F34" s="30"/>
      <c r="G34" s="33"/>
      <c r="H34" s="49">
        <v>45</v>
      </c>
      <c r="I34" s="35">
        <v>73</v>
      </c>
      <c r="J34" s="37">
        <v>46</v>
      </c>
      <c r="K34" s="60">
        <v>50</v>
      </c>
      <c r="L34" s="54"/>
      <c r="M34" s="67">
        <v>64</v>
      </c>
      <c r="N34" s="70">
        <v>64</v>
      </c>
      <c r="O34" s="84">
        <v>64</v>
      </c>
      <c r="P34" s="61">
        <v>358</v>
      </c>
    </row>
    <row r="35" spans="1:17" x14ac:dyDescent="0.3">
      <c r="A35" s="92" t="s">
        <v>34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4"/>
    </row>
    <row r="36" spans="1:17" x14ac:dyDescent="0.3">
      <c r="A36" s="16" t="s">
        <v>35</v>
      </c>
      <c r="B36" s="16" t="s">
        <v>36</v>
      </c>
      <c r="C36" s="16"/>
      <c r="D36" s="16"/>
      <c r="E36" s="16"/>
      <c r="F36" s="16"/>
      <c r="G36" s="16"/>
      <c r="H36" s="49">
        <v>100</v>
      </c>
      <c r="I36" s="35">
        <v>103</v>
      </c>
      <c r="J36" s="62">
        <v>101</v>
      </c>
      <c r="K36" s="60">
        <v>100</v>
      </c>
      <c r="L36" s="16"/>
      <c r="M36" s="63">
        <v>104</v>
      </c>
      <c r="N36" s="70">
        <v>104</v>
      </c>
      <c r="O36" s="84">
        <v>104</v>
      </c>
      <c r="P36" s="64">
        <v>520</v>
      </c>
      <c r="Q36">
        <v>3</v>
      </c>
    </row>
    <row r="37" spans="1:17" x14ac:dyDescent="0.3">
      <c r="A37" s="6" t="s">
        <v>112</v>
      </c>
      <c r="B37" s="6" t="s">
        <v>113</v>
      </c>
      <c r="C37" s="23">
        <v>65</v>
      </c>
      <c r="D37" s="16"/>
      <c r="E37" s="16"/>
      <c r="F37" s="16"/>
      <c r="G37" s="33">
        <v>101</v>
      </c>
      <c r="H37" s="54"/>
      <c r="I37" s="35">
        <v>73</v>
      </c>
      <c r="J37" s="62">
        <v>71</v>
      </c>
      <c r="K37" s="54"/>
      <c r="L37" s="16"/>
      <c r="M37" s="54"/>
      <c r="N37" s="70">
        <v>89</v>
      </c>
      <c r="O37" s="84">
        <v>89</v>
      </c>
      <c r="P37" s="64">
        <v>425</v>
      </c>
      <c r="Q37">
        <v>2</v>
      </c>
    </row>
    <row r="38" spans="1:17" x14ac:dyDescent="0.3">
      <c r="A38" s="6" t="s">
        <v>37</v>
      </c>
      <c r="B38" s="6" t="s">
        <v>38</v>
      </c>
      <c r="C38" s="23">
        <v>75</v>
      </c>
      <c r="D38" s="25">
        <v>60</v>
      </c>
      <c r="E38" s="28">
        <v>100</v>
      </c>
      <c r="F38" s="29">
        <v>73</v>
      </c>
      <c r="G38" s="32">
        <v>61</v>
      </c>
      <c r="H38" s="4"/>
      <c r="I38" s="34">
        <v>63</v>
      </c>
      <c r="J38" s="6"/>
      <c r="K38" s="41">
        <v>70</v>
      </c>
      <c r="L38" s="4"/>
      <c r="M38" s="4"/>
      <c r="N38" s="69">
        <v>64</v>
      </c>
      <c r="O38" s="87">
        <v>64</v>
      </c>
      <c r="P38" s="15">
        <v>388</v>
      </c>
      <c r="Q38">
        <v>1</v>
      </c>
    </row>
    <row r="39" spans="1:17" x14ac:dyDescent="0.3">
      <c r="A39" s="6" t="s">
        <v>117</v>
      </c>
      <c r="B39" s="6" t="s">
        <v>116</v>
      </c>
      <c r="C39" s="23">
        <v>50</v>
      </c>
      <c r="D39" s="16"/>
      <c r="E39" s="16"/>
      <c r="F39" s="30">
        <v>88</v>
      </c>
      <c r="G39" s="33">
        <v>86</v>
      </c>
      <c r="H39" s="49">
        <v>60</v>
      </c>
      <c r="I39" s="54"/>
      <c r="J39" s="54"/>
      <c r="K39" s="54"/>
      <c r="L39" s="16"/>
      <c r="M39" s="54"/>
      <c r="N39" s="70">
        <v>74</v>
      </c>
      <c r="O39" s="84">
        <v>74</v>
      </c>
      <c r="P39" s="64">
        <v>384</v>
      </c>
    </row>
    <row r="40" spans="1:17" x14ac:dyDescent="0.3">
      <c r="A40" s="6" t="s">
        <v>9</v>
      </c>
      <c r="B40" s="6" t="s">
        <v>60</v>
      </c>
      <c r="C40" s="23">
        <v>45</v>
      </c>
      <c r="D40" s="25">
        <v>44</v>
      </c>
      <c r="E40" s="28">
        <v>40</v>
      </c>
      <c r="F40" s="29">
        <v>46</v>
      </c>
      <c r="G40" s="32">
        <v>43</v>
      </c>
      <c r="H40" s="39">
        <v>40</v>
      </c>
      <c r="I40" s="34">
        <v>44</v>
      </c>
      <c r="J40" s="4"/>
      <c r="K40" s="41">
        <v>45</v>
      </c>
      <c r="L40" s="4"/>
      <c r="M40" s="4"/>
      <c r="N40" s="69">
        <v>44</v>
      </c>
      <c r="O40" s="4"/>
      <c r="P40" s="12">
        <v>232</v>
      </c>
    </row>
    <row r="41" spans="1:17" x14ac:dyDescent="0.3">
      <c r="A41" s="89" t="s">
        <v>19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1"/>
    </row>
    <row r="42" spans="1:17" x14ac:dyDescent="0.3">
      <c r="A42" s="6" t="s">
        <v>91</v>
      </c>
      <c r="B42" s="6" t="s">
        <v>53</v>
      </c>
      <c r="C42" s="6"/>
      <c r="D42" s="6"/>
      <c r="E42" s="6"/>
      <c r="F42" s="29">
        <v>88</v>
      </c>
      <c r="G42" s="32">
        <v>86</v>
      </c>
      <c r="H42" s="6"/>
      <c r="I42" s="34">
        <v>103</v>
      </c>
      <c r="J42" s="4"/>
      <c r="K42" s="6"/>
      <c r="L42" s="53">
        <v>89</v>
      </c>
      <c r="M42" s="65">
        <v>104</v>
      </c>
      <c r="N42" s="69">
        <v>89</v>
      </c>
      <c r="O42" s="81">
        <v>89</v>
      </c>
      <c r="P42" s="12">
        <v>478</v>
      </c>
      <c r="Q42">
        <v>3</v>
      </c>
    </row>
    <row r="43" spans="1:17" x14ac:dyDescent="0.3">
      <c r="A43" s="6" t="s">
        <v>78</v>
      </c>
      <c r="B43" s="6" t="s">
        <v>118</v>
      </c>
      <c r="C43" s="6"/>
      <c r="D43" s="6"/>
      <c r="E43" s="28">
        <v>85</v>
      </c>
      <c r="F43" s="4"/>
      <c r="G43" s="32">
        <v>61</v>
      </c>
      <c r="H43" s="39">
        <v>60</v>
      </c>
      <c r="I43" s="4"/>
      <c r="J43" s="4"/>
      <c r="K43" s="6"/>
      <c r="L43" s="53">
        <v>54</v>
      </c>
      <c r="M43" s="4"/>
      <c r="N43" s="69">
        <v>48</v>
      </c>
      <c r="O43" s="4"/>
      <c r="P43" s="88">
        <v>308</v>
      </c>
      <c r="Q43">
        <v>2</v>
      </c>
    </row>
    <row r="44" spans="1:17" x14ac:dyDescent="0.3">
      <c r="A44" s="89" t="s">
        <v>120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1"/>
    </row>
    <row r="45" spans="1:17" x14ac:dyDescent="0.3">
      <c r="A45" s="6" t="s">
        <v>121</v>
      </c>
      <c r="B45" s="6" t="s">
        <v>113</v>
      </c>
      <c r="C45" s="23">
        <v>105</v>
      </c>
      <c r="D45" s="6"/>
      <c r="E45" s="4"/>
      <c r="F45" s="29">
        <v>88</v>
      </c>
      <c r="G45" s="32">
        <v>101</v>
      </c>
      <c r="H45" s="4"/>
      <c r="I45" s="34">
        <v>103</v>
      </c>
      <c r="J45" s="4"/>
      <c r="K45" s="6"/>
      <c r="L45" s="4"/>
      <c r="M45" s="4"/>
      <c r="N45" s="69">
        <v>89</v>
      </c>
      <c r="O45" s="81">
        <v>104</v>
      </c>
      <c r="P45" s="12">
        <v>502</v>
      </c>
      <c r="Q45">
        <v>3</v>
      </c>
    </row>
    <row r="46" spans="1:17" x14ac:dyDescent="0.3">
      <c r="A46" s="89" t="s">
        <v>49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1"/>
    </row>
    <row r="47" spans="1:17" x14ac:dyDescent="0.3">
      <c r="A47" s="16" t="s">
        <v>99</v>
      </c>
      <c r="B47" s="16" t="s">
        <v>98</v>
      </c>
      <c r="C47" s="24">
        <v>105</v>
      </c>
      <c r="D47" s="26">
        <v>100</v>
      </c>
      <c r="E47" s="54"/>
      <c r="F47" s="30">
        <v>103</v>
      </c>
      <c r="G47" s="54"/>
      <c r="H47" s="54"/>
      <c r="I47" s="54"/>
      <c r="J47" s="54"/>
      <c r="K47" s="54"/>
      <c r="L47" s="54"/>
      <c r="M47" s="63">
        <v>104</v>
      </c>
      <c r="N47" s="70">
        <v>104</v>
      </c>
      <c r="O47" s="54"/>
      <c r="P47" s="64">
        <v>516</v>
      </c>
      <c r="Q47">
        <v>3</v>
      </c>
    </row>
    <row r="48" spans="1:17" x14ac:dyDescent="0.3">
      <c r="A48" s="4" t="s">
        <v>71</v>
      </c>
      <c r="B48" s="4" t="s">
        <v>72</v>
      </c>
      <c r="C48" s="23">
        <v>90</v>
      </c>
      <c r="D48" s="4"/>
      <c r="E48" s="6"/>
      <c r="F48" s="29">
        <v>88</v>
      </c>
      <c r="G48" s="32">
        <v>101</v>
      </c>
      <c r="H48" s="4"/>
      <c r="I48" s="34">
        <v>103</v>
      </c>
      <c r="J48" s="36">
        <v>71</v>
      </c>
      <c r="K48" s="4"/>
      <c r="L48" s="4"/>
      <c r="M48" s="4"/>
      <c r="N48" s="69">
        <v>89</v>
      </c>
      <c r="O48" s="81">
        <v>89</v>
      </c>
      <c r="P48" s="11">
        <v>476</v>
      </c>
      <c r="Q48">
        <v>2</v>
      </c>
    </row>
    <row r="49" spans="1:17" x14ac:dyDescent="0.3">
      <c r="A49" s="92" t="s">
        <v>63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4"/>
    </row>
    <row r="50" spans="1:17" x14ac:dyDescent="0.3">
      <c r="A50" s="16" t="s">
        <v>61</v>
      </c>
      <c r="B50" s="16" t="s">
        <v>62</v>
      </c>
      <c r="C50" s="24">
        <v>90</v>
      </c>
      <c r="D50" s="26">
        <v>85</v>
      </c>
      <c r="E50" s="27">
        <v>85</v>
      </c>
      <c r="F50" s="30">
        <v>103</v>
      </c>
      <c r="G50" s="33">
        <v>101</v>
      </c>
      <c r="H50" s="49">
        <v>85</v>
      </c>
      <c r="I50" s="35">
        <v>103</v>
      </c>
      <c r="J50" s="37">
        <v>101</v>
      </c>
      <c r="K50" s="54"/>
      <c r="L50" s="54"/>
      <c r="M50" s="54"/>
      <c r="N50" s="69">
        <v>104</v>
      </c>
      <c r="O50" s="81">
        <v>104</v>
      </c>
      <c r="P50" s="51">
        <v>522</v>
      </c>
      <c r="Q50">
        <v>3</v>
      </c>
    </row>
    <row r="51" spans="1:17" x14ac:dyDescent="0.3">
      <c r="A51" s="4" t="s">
        <v>50</v>
      </c>
      <c r="B51" s="4" t="s">
        <v>80</v>
      </c>
      <c r="C51" s="23">
        <v>105</v>
      </c>
      <c r="D51" s="4"/>
      <c r="E51" s="4"/>
      <c r="F51" s="4"/>
      <c r="G51" s="4"/>
      <c r="H51" s="39">
        <v>100</v>
      </c>
      <c r="I51" s="34">
        <v>88</v>
      </c>
      <c r="J51" s="36">
        <v>71</v>
      </c>
      <c r="K51" s="41">
        <v>100</v>
      </c>
      <c r="L51" s="4"/>
      <c r="M51" s="4"/>
      <c r="N51" s="69">
        <v>104</v>
      </c>
      <c r="O51" s="4"/>
      <c r="P51" s="50">
        <v>499</v>
      </c>
      <c r="Q51">
        <v>2</v>
      </c>
    </row>
    <row r="52" spans="1:17" x14ac:dyDescent="0.3">
      <c r="A52" s="4" t="s">
        <v>83</v>
      </c>
      <c r="B52" s="4" t="s">
        <v>84</v>
      </c>
      <c r="C52" s="23">
        <v>75</v>
      </c>
      <c r="D52" s="25">
        <v>100</v>
      </c>
      <c r="E52" s="4"/>
      <c r="F52" s="4"/>
      <c r="G52" s="32">
        <v>86</v>
      </c>
      <c r="H52" s="4"/>
      <c r="I52" s="4"/>
      <c r="J52" s="36">
        <v>61</v>
      </c>
      <c r="K52" s="4"/>
      <c r="L52" s="53">
        <v>104</v>
      </c>
      <c r="M52" s="4"/>
      <c r="N52" s="69">
        <v>74</v>
      </c>
      <c r="O52" s="4"/>
      <c r="P52" s="50">
        <v>441</v>
      </c>
    </row>
    <row r="53" spans="1:17" x14ac:dyDescent="0.3">
      <c r="A53" s="89" t="s">
        <v>24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1"/>
    </row>
    <row r="54" spans="1:17" x14ac:dyDescent="0.3">
      <c r="A54" s="4" t="s">
        <v>27</v>
      </c>
      <c r="B54" s="4" t="s">
        <v>28</v>
      </c>
      <c r="C54" s="23">
        <v>105</v>
      </c>
      <c r="D54" s="25">
        <v>100</v>
      </c>
      <c r="E54" s="28">
        <v>100</v>
      </c>
      <c r="F54" s="4"/>
      <c r="G54" s="32">
        <v>86</v>
      </c>
      <c r="H54" s="4"/>
      <c r="I54" s="4"/>
      <c r="J54" s="4"/>
      <c r="K54" s="41">
        <v>70</v>
      </c>
      <c r="L54" s="53">
        <v>104</v>
      </c>
      <c r="M54" s="4"/>
      <c r="N54" s="69">
        <v>104</v>
      </c>
      <c r="O54" s="81">
        <v>104</v>
      </c>
      <c r="P54" s="50">
        <v>523</v>
      </c>
      <c r="Q54">
        <v>3</v>
      </c>
    </row>
    <row r="55" spans="1:17" x14ac:dyDescent="0.3">
      <c r="A55" s="4" t="s">
        <v>29</v>
      </c>
      <c r="B55" s="4" t="s">
        <v>30</v>
      </c>
      <c r="C55" s="23">
        <v>90</v>
      </c>
      <c r="D55" s="25">
        <v>85</v>
      </c>
      <c r="E55" s="28">
        <v>85</v>
      </c>
      <c r="F55" s="29">
        <v>103</v>
      </c>
      <c r="G55" s="32">
        <v>71</v>
      </c>
      <c r="H55" s="39">
        <v>100</v>
      </c>
      <c r="I55" s="34">
        <v>103</v>
      </c>
      <c r="J55" s="36">
        <v>86</v>
      </c>
      <c r="K55" s="41">
        <v>60</v>
      </c>
      <c r="L55" s="53">
        <v>74</v>
      </c>
      <c r="M55" s="58">
        <v>104</v>
      </c>
      <c r="N55" s="69">
        <v>89</v>
      </c>
      <c r="O55" s="81">
        <v>89</v>
      </c>
      <c r="P55" s="11">
        <v>516</v>
      </c>
      <c r="Q55">
        <v>2</v>
      </c>
    </row>
    <row r="56" spans="1:17" x14ac:dyDescent="0.3">
      <c r="A56" s="89" t="s">
        <v>46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1"/>
    </row>
    <row r="57" spans="1:17" x14ac:dyDescent="0.3">
      <c r="A57" s="4" t="s">
        <v>67</v>
      </c>
      <c r="B57" s="4" t="s">
        <v>68</v>
      </c>
      <c r="C57" s="23">
        <v>105</v>
      </c>
      <c r="D57" s="25">
        <v>100</v>
      </c>
      <c r="E57" s="4"/>
      <c r="F57" s="29">
        <v>103</v>
      </c>
      <c r="G57" s="32">
        <v>86</v>
      </c>
      <c r="H57" s="39">
        <v>100</v>
      </c>
      <c r="I57" s="34">
        <v>103</v>
      </c>
      <c r="J57" s="36">
        <v>101</v>
      </c>
      <c r="K57" s="41">
        <v>100</v>
      </c>
      <c r="L57" s="53">
        <v>104</v>
      </c>
      <c r="M57" s="58">
        <v>104</v>
      </c>
      <c r="N57" s="69">
        <v>104</v>
      </c>
      <c r="O57" s="4"/>
      <c r="P57" s="11">
        <v>532</v>
      </c>
      <c r="Q57">
        <v>3</v>
      </c>
    </row>
    <row r="58" spans="1:17" x14ac:dyDescent="0.3">
      <c r="Q58">
        <v>76</v>
      </c>
    </row>
    <row r="59" spans="1:17" x14ac:dyDescent="0.3">
      <c r="Q59" s="13"/>
    </row>
  </sheetData>
  <mergeCells count="20">
    <mergeCell ref="A56:P56"/>
    <mergeCell ref="A41:P41"/>
    <mergeCell ref="A44:P44"/>
    <mergeCell ref="A46:P46"/>
    <mergeCell ref="A49:P49"/>
    <mergeCell ref="A53:P53"/>
    <mergeCell ref="A26:P26"/>
    <mergeCell ref="A28:P28"/>
    <mergeCell ref="A30:P30"/>
    <mergeCell ref="A35:P35"/>
    <mergeCell ref="A1:P1"/>
    <mergeCell ref="A3:P3"/>
    <mergeCell ref="A5:P5"/>
    <mergeCell ref="A7:P7"/>
    <mergeCell ref="A9:P9"/>
    <mergeCell ref="A13:P13"/>
    <mergeCell ref="A15:P15"/>
    <mergeCell ref="A18:P18"/>
    <mergeCell ref="A20:P20"/>
    <mergeCell ref="A24:P24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</vt:lpstr>
      <vt:lpstr>COMM</vt:lpstr>
      <vt:lpstr>AvecChequesL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Blandine MARROCCO</cp:lastModifiedBy>
  <cp:lastPrinted>2025-12-12T08:38:55Z</cp:lastPrinted>
  <dcterms:created xsi:type="dcterms:W3CDTF">2015-07-20T07:46:02Z</dcterms:created>
  <dcterms:modified xsi:type="dcterms:W3CDTF">2026-09-21T10:38:00Z</dcterms:modified>
</cp:coreProperties>
</file>